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340160C-D4E4-4078-8D5C-C87BF43B53C5}" xr6:coauthVersionLast="47" xr6:coauthVersionMax="47" xr10:uidLastSave="{00000000-0000-0000-0000-000000000000}"/>
  <bookViews>
    <workbookView xWindow="-108" yWindow="-108" windowWidth="23256" windowHeight="12456" tabRatio="758" activeTab="4" xr2:uid="{00000000-000D-0000-FFFF-FFFF00000000}"/>
  </bookViews>
  <sheets>
    <sheet name="Paramètres" sheetId="35" r:id="rId1"/>
    <sheet name="REVENU" sheetId="32" r:id="rId2"/>
    <sheet name="DÉPENSE" sheetId="36" r:id="rId3"/>
    <sheet name="TRANSACTIONS" sheetId="33" r:id="rId4"/>
    <sheet name="COMPTES X" sheetId="37" r:id="rId5"/>
  </sheets>
  <definedNames>
    <definedName name="_xlnm._FilterDatabase" localSheetId="2" hidden="1">DÉPENSE!$A$145:$A$326</definedName>
    <definedName name="_xlnm._FilterDatabase" localSheetId="0" hidden="1">Paramètres!#REF!</definedName>
    <definedName name="_xlnm._FilterDatabase" localSheetId="1" hidden="1">REVENU!$A$142:$A$323</definedName>
    <definedName name="AHORROS">Paramètres!$D$4:$D$33</definedName>
    <definedName name="CONFIG">Paramètres!$B$3:$F$3</definedName>
    <definedName name="CUENTAS">Paramètres!$G$4:$G$33</definedName>
    <definedName name="DEUDAS">Paramètres!$F$4:$F$33</definedName>
    <definedName name="GASTOS_FIJOS">Paramètres!$C$4:$C$33</definedName>
    <definedName name="GASTOS_VARIABLES">Paramètres!$B$4:$B$33</definedName>
    <definedName name="INGRESOS2">Paramètres!$A$4:$A$33</definedName>
    <definedName name="INVERSIONES">Paramètres!$E$4:$E$33</definedName>
  </definedNames>
  <calcPr calcId="191029"/>
  <pivotCaches>
    <pivotCache cacheId="0" r:id="rId6"/>
    <pivotCache cacheId="1" r:id="rId7"/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FB3" i="36" l="1"/>
  <c r="L6" i="37" a="1"/>
  <c r="L6" i="37" s="1"/>
  <c r="F22" i="36"/>
  <c r="XFB2" i="36" s="1"/>
  <c r="E22" i="32"/>
  <c r="XFD2" i="32" s="1"/>
  <c r="B6" i="37" a="1"/>
  <c r="B6" i="37" s="1"/>
  <c r="XFD3" i="32" l="1"/>
  <c r="K16" i="3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<sst xmlns="http://schemas.openxmlformats.org/spreadsheetml/2006/main" count="190" uniqueCount="107">
  <si>
    <t>Total</t>
  </si>
  <si>
    <t>Internet</t>
  </si>
  <si>
    <t>Audible</t>
  </si>
  <si>
    <t>Apple Music</t>
  </si>
  <si>
    <t>Netflix</t>
  </si>
  <si>
    <t>Amazon Prime</t>
  </si>
  <si>
    <t>Total general</t>
  </si>
  <si>
    <t>Etiquetas de fila</t>
  </si>
  <si>
    <t>D</t>
  </si>
  <si>
    <t>CATEGORIA</t>
  </si>
  <si>
    <t>CRITERIO 1</t>
  </si>
  <si>
    <t>S</t>
  </si>
  <si>
    <t>E</t>
  </si>
  <si>
    <t>Variable_Ausgaben</t>
  </si>
  <si>
    <t>Fixkosten</t>
  </si>
  <si>
    <t>Konten</t>
  </si>
  <si>
    <t>Rendite aus Investitionen</t>
  </si>
  <si>
    <t>Krypto</t>
  </si>
  <si>
    <t>Überweisung</t>
  </si>
  <si>
    <t>Commerzbank</t>
  </si>
  <si>
    <t>(en blanco)</t>
  </si>
  <si>
    <t>Monat</t>
  </si>
  <si>
    <t>Betrag2</t>
  </si>
  <si>
    <t>dwdw</t>
  </si>
  <si>
    <t>wdwd</t>
  </si>
  <si>
    <t>dff</t>
  </si>
  <si>
    <t>effre</t>
  </si>
  <si>
    <t>Suma de BETRAG</t>
  </si>
  <si>
    <t>febrero</t>
  </si>
  <si>
    <t>enero</t>
  </si>
  <si>
    <t>sdfgdfs</t>
  </si>
  <si>
    <t>ddd</t>
  </si>
  <si>
    <t xml:space="preserve">Suma de BETRAG </t>
  </si>
  <si>
    <t>Suma de Betrag</t>
  </si>
  <si>
    <t>Danna</t>
  </si>
  <si>
    <t>Recette</t>
  </si>
  <si>
    <t>Services indépendants</t>
  </si>
  <si>
    <t>Retour sur investissement</t>
  </si>
  <si>
    <t>Aiguiser</t>
  </si>
  <si>
    <t>Salaires</t>
  </si>
  <si>
    <t>Commissions de vente</t>
  </si>
  <si>
    <t>Peines bancaires</t>
  </si>
  <si>
    <t>Livres</t>
  </si>
  <si>
    <t>Services d’entretien ménager</t>
  </si>
  <si>
    <t>Divertissement</t>
  </si>
  <si>
    <t>Frais d’éducation</t>
  </si>
  <si>
    <t>Cadeaux</t>
  </si>
  <si>
    <t>Loisirs</t>
  </si>
  <si>
    <t>Frais médicaux</t>
  </si>
  <si>
    <t>Animal domestique</t>
  </si>
  <si>
    <t>Coûts fixes</t>
  </si>
  <si>
    <t>Condominium / Complexe résidentiel</t>
  </si>
  <si>
    <t>Courant</t>
  </si>
  <si>
    <t>Assurance-vie</t>
  </si>
  <si>
    <t>Téléphone mobile</t>
  </si>
  <si>
    <t>Assurance auto</t>
  </si>
  <si>
    <t>Eau</t>
  </si>
  <si>
    <t>Épargne</t>
  </si>
  <si>
    <t>Noël</t>
  </si>
  <si>
    <t>Formations</t>
  </si>
  <si>
    <t>Fonds d’urgence</t>
  </si>
  <si>
    <t>Rénovation de maison</t>
  </si>
  <si>
    <t>Vacances</t>
  </si>
  <si>
    <t>Université</t>
  </si>
  <si>
    <t>Investissement</t>
  </si>
  <si>
    <t>FNB</t>
  </si>
  <si>
    <t>Caisse de retraite</t>
  </si>
  <si>
    <t>Devoir</t>
  </si>
  <si>
    <t>Voiture</t>
  </si>
  <si>
    <t>Crédits</t>
  </si>
  <si>
    <t>Hypothèque</t>
  </si>
  <si>
    <t>Prêt</t>
  </si>
  <si>
    <t>Argent</t>
  </si>
  <si>
    <t>Transfert</t>
  </si>
  <si>
    <t>Banque Deutsche</t>
  </si>
  <si>
    <t>• REVENU •</t>
  </si>
  <si>
    <t>• NOUVELLE ADMISSION •</t>
  </si>
  <si>
    <t>DATE</t>
  </si>
  <si>
    <t>TRANSACTION</t>
  </si>
  <si>
    <t>CATÉGORIE</t>
  </si>
  <si>
    <t>QUANTITÉ</t>
  </si>
  <si>
    <t>STATUT DU PAIEMENT</t>
  </si>
  <si>
    <t>COMPTE</t>
  </si>
  <si>
    <t>DESCRIPTION</t>
  </si>
  <si>
    <t>REVENU</t>
  </si>
  <si>
    <t>• HISTORIQUE DES REVENUS •</t>
  </si>
  <si>
    <t>CRITÈRE 1</t>
  </si>
  <si>
    <t>Janvier</t>
  </si>
  <si>
    <t>Février</t>
  </si>
  <si>
    <t>•DÉPENSE•</t>
  </si>
  <si>
    <t>• NOUVELLE ÉDITION •</t>
  </si>
  <si>
    <t>DÉPENSE</t>
  </si>
  <si>
    <t>SOUS-CATÉGORIE</t>
  </si>
  <si>
    <t>• HISTORIQUE DES DÉPENSES •</t>
  </si>
  <si>
    <t>ß</t>
  </si>
  <si>
    <t>Mars</t>
  </si>
  <si>
    <t>•TRANSACTION•</t>
  </si>
  <si>
    <t>Date</t>
  </si>
  <si>
    <t>Transaction</t>
  </si>
  <si>
    <t>Sous-catégorie</t>
  </si>
  <si>
    <t>Quantité</t>
  </si>
  <si>
    <t>Statut du paiement</t>
  </si>
  <si>
    <t>Compte</t>
  </si>
  <si>
    <t>Description</t>
  </si>
  <si>
    <t>Mois</t>
  </si>
  <si>
    <t>•Créances•</t>
  </si>
  <si>
    <t>•Comptes fournisseurs•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</si>
</sst>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164" formatCode="_(&quot;$&quot;* #,##0.00_);_(&quot;$&quot;* \(#,##0.00\);_(&quot;$&quot;* &quot;-&quot;??_);_(@_)"/>
    <numFmt numFmtId="165" formatCode="dd&quot; &quot;mmm&quot; &quot;yyyy"/>
    <numFmt numFmtId="166" formatCode="_(#,##0.00_);_(\(#,##0.00\);_(&quot;-&quot;??_);_(@_)"/>
    <numFmt numFmtId="167" formatCode="[$$-409]#,##0.00"/>
    <numFmt numFmtId="168" formatCode="#,##0.00\ [$€-C0A]"/>
    <numFmt numFmtId="169" formatCode="#,##0\ [$€-C0A];\-#,##0\ [$€-C0A]"/>
    <numFmt numFmtId="170" formatCode="#,##0\ [$€-41A];\-#,##0\ [$€-41A]"/>
    <numFmt numFmtId="171" formatCode="#,##0\ [$€-40A];\-#,##0\ [$€-40A]"/>
    <numFmt numFmtId="172" formatCode="#,##0\ [$€-424];\-#,##0\ [$€-424]"/>
    <numFmt numFmtId="173" formatCode="[$-40C]dd\-mmm\-yy;@"/>
    <numFmt numFmtId="174" formatCode="#,##0.00\ [$€-40C]"/>
    <numFmt numFmtId="175" formatCode="[$-40C]d\-mmm\-yy;@"/>
  </numFmts>
  <fonts count="25">
    <font>
      <sz val="12"/>
      <name val="Lucida Sans"/>
    </font>
    <font>
      <sz val="12"/>
      <name val="Arial"/>
      <family val="2"/>
    </font>
    <font>
      <sz val="8"/>
      <name val="Lucida Sans"/>
      <family val="2"/>
    </font>
    <font>
      <sz val="12"/>
      <name val="Lucida Sans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332D2D"/>
      <name val="Quattrocento Sans"/>
      <family val="2"/>
    </font>
    <font>
      <sz val="10"/>
      <color rgb="FFFFFAF8"/>
      <name val="Quattrocento Sans"/>
      <family val="2"/>
    </font>
    <font>
      <sz val="10"/>
      <color rgb="FF332D2D"/>
      <name val="Calibri"/>
      <family val="2"/>
      <scheme val="minor"/>
    </font>
    <font>
      <sz val="32"/>
      <color rgb="FF796F8D"/>
      <name val="Inria Serif"/>
    </font>
    <font>
      <sz val="32"/>
      <color rgb="FF332D2D"/>
      <name val="Inria Serif"/>
    </font>
    <font>
      <sz val="12"/>
      <color rgb="FF332D2D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rgb="FF332D2D"/>
      <name val="Calibri"/>
      <family val="2"/>
      <scheme val="minor"/>
    </font>
    <font>
      <b/>
      <sz val="9"/>
      <color rgb="FFFFFAF8"/>
      <name val="Calibri"/>
      <family val="2"/>
      <scheme val="minor"/>
    </font>
    <font>
      <sz val="9"/>
      <color rgb="FF332D2D"/>
      <name val="Calibri"/>
      <family val="2"/>
      <scheme val="minor"/>
    </font>
    <font>
      <sz val="9"/>
      <color rgb="FFFFFAF8"/>
      <name val="Calibri"/>
      <family val="2"/>
      <scheme val="minor"/>
    </font>
    <font>
      <b/>
      <sz val="11"/>
      <color rgb="FF332D2D"/>
      <name val="Calibri"/>
      <family val="2"/>
      <scheme val="minor"/>
    </font>
    <font>
      <sz val="11"/>
      <color rgb="FF332D2D"/>
      <name val="Calibri"/>
      <family val="2"/>
      <scheme val="minor"/>
    </font>
    <font>
      <b/>
      <sz val="12"/>
      <color rgb="FF332D2D"/>
      <name val="Calibri"/>
      <family val="2"/>
      <scheme val="minor"/>
    </font>
    <font>
      <b/>
      <sz val="20"/>
      <color rgb="FF796F8D"/>
      <name val="Inria Serif"/>
    </font>
    <font>
      <b/>
      <sz val="10"/>
      <color theme="0"/>
      <name val="Calibri"/>
      <family val="2"/>
      <scheme val="minor"/>
    </font>
    <font>
      <sz val="12"/>
      <color rgb="FF332D2D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rgb="FFFFFCF9"/>
        <bgColor rgb="FFFFFCF9"/>
      </patternFill>
    </fill>
    <fill>
      <patternFill patternType="solid">
        <fgColor rgb="FFFFFCF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hair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 style="hair">
        <color rgb="FF999999"/>
      </top>
      <bottom style="hair">
        <color rgb="FF999999"/>
      </bottom>
      <diagonal/>
    </border>
    <border>
      <left/>
      <right style="thin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7">
    <xf numFmtId="37" fontId="0" fillId="2" borderId="0"/>
    <xf numFmtId="164" fontId="4" fillId="0" borderId="0" applyFont="0" applyFill="0" applyBorder="0" applyAlignment="0" applyProtection="0"/>
    <xf numFmtId="0" fontId="1" fillId="2" borderId="0"/>
    <xf numFmtId="37" fontId="3" fillId="2" borderId="0"/>
    <xf numFmtId="0" fontId="5" fillId="0" borderId="0"/>
    <xf numFmtId="0" fontId="4" fillId="0" borderId="0"/>
    <xf numFmtId="9" fontId="5" fillId="0" borderId="0" applyFont="0" applyFill="0" applyBorder="0" applyAlignment="0" applyProtection="0"/>
  </cellStyleXfs>
  <cellXfs count="96">
    <xf numFmtId="37" fontId="0" fillId="2" borderId="0" xfId="0" applyNumberFormat="1"/>
    <xf numFmtId="37" fontId="7" fillId="4" borderId="0" xfId="3" applyFont="1" applyFill="1" applyAlignment="1">
      <alignment vertical="center"/>
    </xf>
    <xf numFmtId="37" fontId="7" fillId="4" borderId="0" xfId="3" applyFont="1" applyFill="1" applyAlignment="1">
      <alignment horizontal="center" vertical="center"/>
    </xf>
    <xf numFmtId="37" fontId="8" fillId="4" borderId="0" xfId="3" applyFont="1" applyFill="1" applyAlignment="1">
      <alignment vertical="center"/>
    </xf>
    <xf numFmtId="37" fontId="9" fillId="5" borderId="0" xfId="3" applyFont="1" applyFill="1"/>
    <xf numFmtId="37" fontId="11" fillId="4" borderId="0" xfId="3" applyFont="1" applyFill="1" applyAlignment="1">
      <alignment horizontal="left" vertical="top"/>
    </xf>
    <xf numFmtId="37" fontId="7" fillId="5" borderId="0" xfId="3" applyFont="1" applyFill="1"/>
    <xf numFmtId="37" fontId="8" fillId="5" borderId="0" xfId="3" applyFont="1" applyFill="1"/>
    <xf numFmtId="37" fontId="10" fillId="4" borderId="0" xfId="3" applyFont="1" applyFill="1" applyAlignment="1">
      <alignment horizontal="left" vertical="top"/>
    </xf>
    <xf numFmtId="37" fontId="0" fillId="2" borderId="0" xfId="0" applyNumberFormat="1" applyAlignment="1">
      <alignment horizontal="left"/>
    </xf>
    <xf numFmtId="37" fontId="6" fillId="2" borderId="0" xfId="0" applyNumberFormat="1" applyFont="1"/>
    <xf numFmtId="37" fontId="6" fillId="2" borderId="1" xfId="0" applyNumberFormat="1" applyFont="1" applyBorder="1"/>
    <xf numFmtId="37" fontId="15" fillId="5" borderId="0" xfId="3" applyFont="1" applyFill="1" applyAlignment="1">
      <alignment horizontal="center" vertical="center"/>
    </xf>
    <xf numFmtId="37" fontId="16" fillId="5" borderId="0" xfId="3" applyFont="1" applyFill="1" applyAlignment="1">
      <alignment horizontal="center" vertical="center"/>
    </xf>
    <xf numFmtId="37" fontId="18" fillId="5" borderId="0" xfId="3" applyFont="1" applyFill="1" applyAlignment="1">
      <alignment horizontal="left" vertical="center"/>
    </xf>
    <xf numFmtId="165" fontId="17" fillId="5" borderId="0" xfId="3" applyNumberFormat="1" applyFont="1" applyFill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vertical="center"/>
      <protection locked="0"/>
    </xf>
    <xf numFmtId="166" fontId="17" fillId="5" borderId="0" xfId="3" applyNumberFormat="1" applyFont="1" applyFill="1" applyAlignment="1" applyProtection="1">
      <alignment horizontal="right" vertical="center"/>
      <protection locked="0"/>
    </xf>
    <xf numFmtId="37" fontId="17" fillId="5" borderId="0" xfId="3" applyFont="1" applyFill="1" applyAlignment="1" applyProtection="1">
      <alignment horizontal="left" vertical="center"/>
      <protection locked="0"/>
    </xf>
    <xf numFmtId="37" fontId="13" fillId="6" borderId="3" xfId="3" applyFont="1" applyFill="1" applyBorder="1" applyAlignment="1" applyProtection="1">
      <alignment horizontal="center" vertical="center"/>
      <protection locked="0"/>
    </xf>
    <xf numFmtId="37" fontId="13" fillId="6" borderId="6" xfId="3" applyFont="1" applyFill="1" applyBorder="1" applyAlignment="1" applyProtection="1">
      <alignment horizontal="center" vertical="center"/>
      <protection locked="0"/>
    </xf>
    <xf numFmtId="165" fontId="20" fillId="2" borderId="7" xfId="3" applyNumberFormat="1" applyFont="1" applyBorder="1" applyAlignment="1" applyProtection="1">
      <alignment horizontal="center" vertical="center"/>
      <protection locked="0"/>
    </xf>
    <xf numFmtId="165" fontId="20" fillId="2" borderId="4" xfId="3" applyNumberFormat="1" applyFont="1" applyBorder="1" applyAlignment="1" applyProtection="1">
      <alignment horizontal="center" vertical="center"/>
    </xf>
    <xf numFmtId="37" fontId="13" fillId="6" borderId="5" xfId="3" applyFont="1" applyFill="1" applyBorder="1" applyAlignment="1" applyProtection="1">
      <alignment horizontal="center" vertical="center" wrapText="1"/>
      <protection locked="0"/>
    </xf>
    <xf numFmtId="165" fontId="12" fillId="2" borderId="4" xfId="3" applyNumberFormat="1" applyFont="1" applyBorder="1" applyAlignment="1" applyProtection="1">
      <alignment horizontal="center" vertical="center"/>
      <protection locked="0"/>
    </xf>
    <xf numFmtId="165" fontId="12" fillId="2" borderId="4" xfId="3" applyNumberFormat="1" applyFont="1" applyBorder="1" applyAlignment="1" applyProtection="1">
      <alignment horizontal="center" vertical="center"/>
    </xf>
    <xf numFmtId="37" fontId="12" fillId="2" borderId="2" xfId="3" applyFont="1" applyBorder="1" applyAlignment="1" applyProtection="1">
      <alignment vertical="center"/>
      <protection locked="0"/>
    </xf>
    <xf numFmtId="37" fontId="8" fillId="4" borderId="0" xfId="3" applyFont="1" applyFill="1" applyAlignment="1">
      <alignment horizontal="center" vertical="center"/>
    </xf>
    <xf numFmtId="37" fontId="9" fillId="5" borderId="0" xfId="3" applyFont="1" applyFill="1" applyAlignment="1">
      <alignment horizontal="center"/>
    </xf>
    <xf numFmtId="37" fontId="10" fillId="4" borderId="0" xfId="3" applyFont="1" applyFill="1" applyAlignment="1">
      <alignment horizontal="left" vertical="top"/>
    </xf>
    <xf numFmtId="165" fontId="19" fillId="3" borderId="7" xfId="0" applyNumberFormat="1" applyFont="1" applyFill="1" applyBorder="1" applyAlignment="1" applyProtection="1">
      <alignment horizontal="center" vertical="center"/>
      <protection locked="0"/>
    </xf>
    <xf numFmtId="167" fontId="21" fillId="3" borderId="4" xfId="0" applyNumberFormat="1" applyFont="1" applyFill="1" applyBorder="1" applyAlignment="1" applyProtection="1">
      <alignment horizontal="center" vertical="center"/>
      <protection locked="0"/>
    </xf>
    <xf numFmtId="37" fontId="23" fillId="6" borderId="3" xfId="3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10" fillId="4" borderId="0" xfId="3" applyFont="1" applyFill="1" applyAlignment="1">
      <alignment horizontal="left" vertical="top"/>
    </xf>
    <xf numFmtId="37" fontId="13" fillId="6" borderId="0" xfId="3" applyFont="1" applyFill="1" applyAlignment="1" applyProtection="1">
      <alignment horizontal="center" vertical="center"/>
      <protection locked="0"/>
    </xf>
    <xf numFmtId="37" fontId="14" fillId="7" borderId="1" xfId="3" applyFont="1" applyFill="1" applyBorder="1" applyAlignment="1" applyProtection="1">
      <alignment horizontal="center" vertical="center"/>
      <protection locked="0"/>
    </xf>
    <xf numFmtId="168" fontId="12" fillId="3" borderId="4" xfId="0" applyNumberFormat="1" applyFont="1" applyFill="1" applyBorder="1" applyAlignment="1" applyProtection="1">
      <alignment horizontal="center" vertical="center"/>
      <protection locked="0"/>
    </xf>
    <xf numFmtId="168" fontId="20" fillId="3" borderId="4" xfId="3" applyNumberFormat="1" applyFont="1" applyFill="1" applyBorder="1" applyAlignment="1" applyProtection="1">
      <alignment horizontal="center" vertical="center"/>
      <protection locked="0"/>
    </xf>
    <xf numFmtId="168" fontId="12" fillId="3" borderId="4" xfId="3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</xf>
    <xf numFmtId="37" fontId="12" fillId="3" borderId="2" xfId="0" applyNumberFormat="1" applyFont="1" applyFill="1" applyBorder="1" applyAlignment="1" applyProtection="1">
      <alignment vertical="center"/>
      <protection locked="0"/>
    </xf>
    <xf numFmtId="37" fontId="10" fillId="4" borderId="0" xfId="3" applyFont="1" applyFill="1" applyAlignment="1">
      <alignment horizontal="left" vertical="top"/>
    </xf>
    <xf numFmtId="165" fontId="20" fillId="3" borderId="4" xfId="0" applyNumberFormat="1" applyFont="1" applyFill="1" applyBorder="1" applyAlignment="1" applyProtection="1">
      <alignment horizontal="center" vertical="center"/>
    </xf>
    <xf numFmtId="165" fontId="19" fillId="3" borderId="4" xfId="0" applyNumberFormat="1" applyFont="1" applyFill="1" applyBorder="1" applyAlignment="1" applyProtection="1">
      <alignment horizontal="center" vertical="center"/>
    </xf>
    <xf numFmtId="37" fontId="24" fillId="3" borderId="4" xfId="0" applyNumberFormat="1" applyFont="1" applyFill="1" applyBorder="1" applyAlignment="1" applyProtection="1">
      <alignment horizontal="center" vertical="center"/>
      <protection locked="0"/>
    </xf>
    <xf numFmtId="168" fontId="24" fillId="3" borderId="4" xfId="3" applyNumberFormat="1" applyFont="1" applyFill="1" applyBorder="1" applyAlignment="1" applyProtection="1">
      <alignment horizontal="center" vertical="center"/>
      <protection locked="0"/>
    </xf>
    <xf numFmtId="37" fontId="0" fillId="2" borderId="0" xfId="0" pivotButton="1" applyNumberFormat="1"/>
    <xf numFmtId="37" fontId="14" fillId="6" borderId="5" xfId="3" applyFont="1" applyFill="1" applyBorder="1" applyAlignment="1" applyProtection="1">
      <alignment horizontal="center" vertical="center" wrapText="1"/>
      <protection locked="0"/>
    </xf>
    <xf numFmtId="37" fontId="14" fillId="6" borderId="3" xfId="3" applyFont="1" applyFill="1" applyBorder="1" applyAlignment="1" applyProtection="1">
      <alignment horizontal="center" vertical="center"/>
      <protection locked="0"/>
    </xf>
    <xf numFmtId="37" fontId="14" fillId="6" borderId="6" xfId="3" applyFont="1" applyFill="1" applyBorder="1" applyAlignment="1" applyProtection="1">
      <alignment horizontal="center" vertical="center"/>
      <protection locked="0"/>
    </xf>
    <xf numFmtId="165" fontId="12" fillId="2" borderId="7" xfId="3" applyNumberFormat="1" applyFont="1" applyBorder="1" applyAlignment="1" applyProtection="1">
      <alignment horizontal="center" vertical="center"/>
      <protection locked="0"/>
    </xf>
    <xf numFmtId="165" fontId="12" fillId="3" borderId="4" xfId="3" applyNumberFormat="1" applyFont="1" applyFill="1" applyBorder="1" applyAlignment="1" applyProtection="1">
      <alignment horizontal="center" vertical="center"/>
    </xf>
    <xf numFmtId="169" fontId="0" fillId="2" borderId="0" xfId="0" applyNumberFormat="1"/>
    <xf numFmtId="0" fontId="20" fillId="3" borderId="9" xfId="3" applyNumberFormat="1" applyFont="1" applyFill="1" applyBorder="1" applyAlignment="1" applyProtection="1">
      <alignment horizontal="center" vertical="center"/>
    </xf>
    <xf numFmtId="0" fontId="20" fillId="3" borderId="2" xfId="3" applyNumberFormat="1" applyFont="1" applyFill="1" applyBorder="1" applyAlignment="1" applyProtection="1">
      <alignment horizontal="center" vertical="center"/>
    </xf>
    <xf numFmtId="165" fontId="20" fillId="3" borderId="2" xfId="3" applyNumberFormat="1" applyFont="1" applyFill="1" applyBorder="1" applyAlignment="1" applyProtection="1">
      <alignment horizontal="center" vertical="center"/>
    </xf>
    <xf numFmtId="170" fontId="0" fillId="2" borderId="0" xfId="0" applyNumberFormat="1"/>
    <xf numFmtId="171" fontId="0" fillId="2" borderId="0" xfId="0" applyNumberFormat="1"/>
    <xf numFmtId="168" fontId="12" fillId="3" borderId="10" xfId="3" applyNumberFormat="1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center" vertical="top"/>
    </xf>
    <xf numFmtId="172" fontId="12" fillId="2" borderId="2" xfId="3" applyNumberFormat="1" applyFont="1" applyBorder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horizontal="center" vertical="center"/>
      <protection locked="0"/>
    </xf>
    <xf numFmtId="37" fontId="14" fillId="6" borderId="0" xfId="3" applyFont="1" applyFill="1" applyAlignment="1" applyProtection="1">
      <alignment horizontal="center" vertical="center"/>
      <protection locked="0"/>
    </xf>
    <xf numFmtId="37" fontId="0" fillId="2" borderId="5" xfId="0" applyNumberFormat="1" applyBorder="1"/>
    <xf numFmtId="37" fontId="0" fillId="2" borderId="11" xfId="0" applyNumberFormat="1" applyBorder="1"/>
    <xf numFmtId="37" fontId="0" fillId="2" borderId="12" xfId="0" applyNumberFormat="1" applyBorder="1"/>
    <xf numFmtId="37" fontId="0" fillId="2" borderId="13" xfId="0" applyNumberFormat="1" applyBorder="1"/>
    <xf numFmtId="37" fontId="0" fillId="2" borderId="14" xfId="0" applyNumberFormat="1" applyBorder="1"/>
    <xf numFmtId="37" fontId="0" fillId="2" borderId="15" xfId="0" applyNumberFormat="1" applyBorder="1"/>
    <xf numFmtId="37" fontId="0" fillId="2" borderId="16" xfId="0" applyNumberFormat="1" applyBorder="1"/>
    <xf numFmtId="37" fontId="0" fillId="2" borderId="17" xfId="0" applyNumberFormat="1" applyBorder="1"/>
    <xf numFmtId="37" fontId="0" fillId="2" borderId="18" xfId="0" applyNumberFormat="1" applyBorder="1"/>
    <xf numFmtId="165" fontId="12" fillId="3" borderId="7" xfId="0" applyNumberFormat="1" applyFont="1" applyFill="1" applyBorder="1" applyAlignment="1" applyProtection="1">
      <alignment horizontal="center" vertical="center"/>
      <protection locked="0"/>
    </xf>
    <xf numFmtId="171" fontId="0" fillId="2" borderId="13" xfId="0" applyNumberFormat="1" applyBorder="1"/>
    <xf numFmtId="171" fontId="0" fillId="2" borderId="14" xfId="0" applyNumberFormat="1" applyBorder="1"/>
    <xf numFmtId="171" fontId="0" fillId="2" borderId="15" xfId="0" applyNumberFormat="1" applyBorder="1"/>
    <xf numFmtId="171" fontId="0" fillId="2" borderId="16" xfId="0" applyNumberFormat="1" applyBorder="1"/>
    <xf numFmtId="171" fontId="0" fillId="2" borderId="17" xfId="0" applyNumberFormat="1" applyBorder="1"/>
    <xf numFmtId="171" fontId="0" fillId="2" borderId="18" xfId="0" applyNumberFormat="1" applyBorder="1"/>
    <xf numFmtId="165" fontId="14" fillId="6" borderId="3" xfId="3" applyNumberFormat="1" applyFont="1" applyFill="1" applyBorder="1" applyAlignment="1" applyProtection="1">
      <alignment horizontal="center" vertical="center"/>
      <protection locked="0"/>
    </xf>
    <xf numFmtId="14" fontId="0" fillId="2" borderId="0" xfId="0" applyNumberFormat="1" applyAlignment="1">
      <alignment horizontal="left"/>
    </xf>
    <xf numFmtId="173" fontId="20" fillId="2" borderId="7" xfId="3" applyNumberFormat="1" applyFont="1" applyBorder="1" applyAlignment="1" applyProtection="1">
      <alignment horizontal="center" vertical="center"/>
      <protection locked="0"/>
    </xf>
    <xf numFmtId="174" fontId="20" fillId="3" borderId="4" xfId="3" applyNumberFormat="1" applyFont="1" applyFill="1" applyBorder="1" applyAlignment="1" applyProtection="1">
      <alignment horizontal="center" vertical="center"/>
      <protection locked="0"/>
    </xf>
    <xf numFmtId="174" fontId="19" fillId="3" borderId="4" xfId="0" applyNumberFormat="1" applyFont="1" applyFill="1" applyBorder="1" applyAlignment="1" applyProtection="1">
      <alignment horizontal="center" vertical="center"/>
      <protection locked="0"/>
    </xf>
    <xf numFmtId="175" fontId="12" fillId="2" borderId="4" xfId="3" applyNumberFormat="1" applyFont="1" applyBorder="1" applyAlignment="1" applyProtection="1">
      <alignment horizontal="center" vertical="center"/>
    </xf>
    <xf numFmtId="175" fontId="12" fillId="2" borderId="7" xfId="3" applyNumberFormat="1" applyFont="1" applyBorder="1" applyAlignment="1" applyProtection="1">
      <alignment horizontal="center" vertical="center"/>
      <protection locked="0"/>
    </xf>
    <xf numFmtId="174" fontId="12" fillId="3" borderId="4" xfId="3" applyNumberFormat="1" applyFont="1" applyFill="1" applyBorder="1" applyAlignment="1" applyProtection="1">
      <alignment horizontal="center" vertical="center"/>
      <protection locked="0"/>
    </xf>
    <xf numFmtId="174" fontId="12" fillId="3" borderId="4" xfId="0" applyNumberFormat="1" applyFont="1" applyFill="1" applyBorder="1" applyAlignment="1" applyProtection="1">
      <alignment horizontal="center" vertical="center"/>
      <protection locked="0"/>
    </xf>
    <xf numFmtId="175" fontId="12" fillId="3" borderId="4" xfId="3" applyNumberFormat="1" applyFont="1" applyFill="1" applyBorder="1" applyAlignment="1" applyProtection="1">
      <alignment horizontal="center" vertical="center"/>
    </xf>
    <xf numFmtId="173" fontId="12" fillId="3" borderId="4" xfId="3" applyNumberFormat="1" applyFont="1" applyFill="1" applyBorder="1" applyAlignment="1" applyProtection="1">
      <alignment horizontal="center" vertical="center"/>
    </xf>
    <xf numFmtId="173" fontId="12" fillId="2" borderId="4" xfId="3" applyNumberFormat="1" applyFont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22" fillId="4" borderId="0" xfId="3" applyFont="1" applyFill="1" applyAlignment="1">
      <alignment horizontal="left" vertical="center"/>
    </xf>
    <xf numFmtId="37" fontId="22" fillId="4" borderId="8" xfId="3" applyFont="1" applyFill="1" applyBorder="1" applyAlignment="1">
      <alignment horizontal="left" vertical="center"/>
    </xf>
  </cellXfs>
  <cellStyles count="7">
    <cellStyle name="Currency 2" xfId="1" xr:uid="{00000000-0005-0000-0000-000001000000}"/>
    <cellStyle name="Normal" xfId="0" builtinId="0"/>
    <cellStyle name="Normal 1" xfId="2" xr:uid="{00000000-0005-0000-0000-000003000000}"/>
    <cellStyle name="Normal 2" xfId="3" xr:uid="{00000000-0005-0000-0000-000004000000}"/>
    <cellStyle name="Normal 3" xfId="4" xr:uid="{00000000-0005-0000-0000-000005000000}"/>
    <cellStyle name="Normal 4" xfId="5" xr:uid="{00000000-0005-0000-0000-000006000000}"/>
    <cellStyle name="Percent 2" xfId="6" xr:uid="{00000000-0005-0000-0000-00000B000000}"/>
  </cellStyles>
  <dxfs count="91">
    <dxf>
      <numFmt numFmtId="176" formatCode="\ \ @"/>
      <fill>
        <patternFill>
          <bgColor rgb="FFFFF4F5"/>
        </patternFill>
      </fill>
    </dxf>
    <dxf>
      <numFmt numFmtId="176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6" formatCode="\ \ @"/>
      <fill>
        <patternFill>
          <bgColor rgb="FFFFF4F5"/>
        </patternFill>
      </fill>
    </dxf>
    <dxf>
      <numFmt numFmtId="176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6" formatCode="\ \ @"/>
      <fill>
        <patternFill>
          <bgColor rgb="FFFFF4F5"/>
        </patternFill>
      </fill>
    </dxf>
    <dxf>
      <numFmt numFmtId="176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71" formatCode="#,##0\ [$€-40A];\-#,##0\ [$€-40A]"/>
    </dxf>
    <dxf>
      <numFmt numFmtId="177" formatCode="[$$-540A]#,##0_ ;\-[$$-540A]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5" formatCode="#,##0;\-#,##0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5" formatCode="#,##0;\-#,##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7" formatCode="[$$-540A]#,##0_ ;\-[$$-540A]#,##0\ "/>
    </dxf>
    <dxf>
      <numFmt numFmtId="171" formatCode="#,##0\ [$€-40A];\-#,##0\ [$€-4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[$-40C]dd\-mmm\-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5" formatCode="[$-40C]d\-mmm\-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4" formatCode="#,##0.00\ [$€-40C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4" formatCode="#,##0.00\ [$€-40C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rgb="FF999999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5" formatCode="[$-40C]d\-mmm\-yy;@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border outline="0">
        <top style="hair">
          <color rgb="FF999999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69" formatCode="#,##0\ [$€-C0A];\-#,##0\ [$€-C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74" formatCode="#,##0.00\ [$€-40C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border outline="0">
        <top style="hair">
          <color rgb="FF99999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0" formatCode="#,##0\ [$€-41A];\-#,##0\ [$€-41A]"/>
    </dxf>
    <dxf>
      <font>
        <color theme="0"/>
        <name val="Calibri"/>
        <family val="2"/>
        <scheme val="minor"/>
      </font>
      <fill>
        <patternFill>
          <bgColor theme="3"/>
        </patternFill>
      </fill>
    </dxf>
    <dxf>
      <fill>
        <patternFill>
          <bgColor rgb="FFF2DCDB"/>
        </patternFill>
      </fill>
    </dxf>
    <dxf>
      <fill>
        <patternFill>
          <bgColor rgb="FFFFFCF9"/>
        </patternFill>
      </fill>
    </dxf>
    <dxf>
      <font>
        <b/>
        <sz val="11"/>
        <color theme="1"/>
      </font>
    </dxf>
    <dxf>
      <fill>
        <patternFill patternType="solid">
          <fgColor theme="0"/>
          <bgColor rgb="FFF2DCDB"/>
        </patternFill>
      </fill>
      <border diagonalUp="0" diagonalDown="0">
        <left/>
        <right/>
        <top/>
        <bottom/>
        <vertical/>
        <horizontal/>
      </border>
    </dxf>
    <dxf>
      <font>
        <b/>
        <sz val="11"/>
        <color theme="1"/>
      </font>
    </dxf>
    <dxf>
      <fill>
        <patternFill patternType="solid">
          <fgColor theme="0"/>
          <bgColor rgb="FF00206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</dxfs>
  <tableStyles count="6" defaultTableStyle="TableStyleMedium2" defaultPivotStyle="PivotStyleLight16">
    <tableStyle name="Estilo de escala de tiempo 1" pivot="0" table="0" count="8" xr9:uid="{94563F8E-3BF5-4FE6-A4DB-BFD99AA10157}">
      <tableStyleElement type="wholeTable" dxfId="90"/>
      <tableStyleElement type="headerRow" dxfId="89"/>
    </tableStyle>
    <tableStyle name="Estilo de escala de tiempo 3" pivot="0" table="0" count="8" xr9:uid="{B9BD578A-8CDC-4B11-A916-C3BCFA289993}">
      <tableStyleElement type="wholeTable" dxfId="88"/>
      <tableStyleElement type="headerRow" dxfId="87"/>
    </tableStyle>
    <tableStyle name="Estilo de segmentación de datos 1" pivot="0" table="0" count="1" xr9:uid="{EAB3EA9E-409F-4630-998E-407CA41FE332}">
      <tableStyleElement type="wholeTable" dxfId="86"/>
    </tableStyle>
    <tableStyle name="Estilo de segmentación de datos 2" pivot="0" table="0" count="1" xr9:uid="{21761A26-6CD2-4A69-951D-7C26C369EED7}">
      <tableStyleElement type="wholeTable" dxfId="85"/>
    </tableStyle>
    <tableStyle name="Estilo de segmentación de datos 3" pivot="0" table="0" count="1" xr9:uid="{30B4C151-62DF-4DB3-8BA0-1C27F4B9C08F}">
      <tableStyleElement type="headerRow" dxfId="84"/>
    </tableStyle>
    <tableStyle name="Estilo de segmentación de datos 4" pivot="0" table="0" count="1" xr9:uid="{B9EC5428-54F3-47F9-AA25-F7FBDF486ED0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8F39"/>
      <color rgb="FFFFFCF9"/>
      <color rgb="FFF2DCDB"/>
    </mruColors>
  </colors>
  <extLst>
    <ext xmlns:x14="http://schemas.microsoft.com/office/spreadsheetml/2009/9/main" uri="{46F421CA-312F-682f-3DD2-61675219B42D}">
      <x14:dxfs count="1">
        <dxf>
          <font>
            <color theme="0"/>
            <name val="Calibri"/>
            <family val="2"/>
            <scheme val="minor"/>
          </font>
          <fill>
            <patternFill>
              <bgColor theme="3"/>
            </patternFill>
          </fill>
          <border>
            <left style="thin">
              <color auto="1"/>
            </left>
            <right style="thin">
              <color auto="1"/>
            </right>
            <top style="thin">
              <color auto="1"/>
            </top>
            <bottom style="thin">
              <color auto="1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/>
        <x14:slicerStyle name="Estilo de segmentación de datos 2"/>
        <x14:slicerStyle name="Estilo de segmentación de datos 3"/>
        <x14:slicerStyle name="Estilo de segmentación de datos 4">
          <x14:slicerStyleElements>
            <x14:slicerStyleElement type="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3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[Personliche-Finanzen.-Deutsch.xlsx]REVENU!TablaDinámica5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REVENU PAR MOIS</a:t>
            </a:r>
          </a:p>
        </c:rich>
      </c:tx>
      <c:layout>
        <c:manualLayout>
          <c:xMode val="edge"/>
          <c:yMode val="edge"/>
          <c:x val="0.35049185405629074"/>
          <c:y val="7.0025367760422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REVENU!$XEG$317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REVENU!$XEF$318:$XEF$320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REVENU!$XEG$318:$XEG$320</c:f>
              <c:numCache>
                <c:formatCode>#,##0\ [$€-41A];\-#,##0\ [$€-41A]</c:formatCode>
                <c:ptCount val="2"/>
                <c:pt idx="1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C6-442D-8AA2-9D3EA303F36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2637312"/>
        <c:axId val="1902637728"/>
      </c:barChart>
      <c:catAx>
        <c:axId val="19026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728"/>
        <c:crosses val="autoZero"/>
        <c:auto val="1"/>
        <c:lblAlgn val="ctr"/>
        <c:lblOffset val="100"/>
        <c:noMultiLvlLbl val="0"/>
      </c:catAx>
      <c:valAx>
        <c:axId val="190263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1A];\-#,##0\ [$€-41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[Personliche-Finanzen.-Deutsch.xlsx]REVENU!TablaDinámica1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RÉPARTITION PAR CATÉGORIE</a:t>
            </a:r>
          </a:p>
        </c:rich>
      </c:tx>
      <c:layout>
        <c:manualLayout>
          <c:xMode val="edge"/>
          <c:yMode val="edge"/>
          <c:x val="0.31563344531833593"/>
          <c:y val="4.32569779551200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REVENU!$XEG$358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08C-4DD5-8C7B-BCF0ADB9D0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08C-4DD5-8C7B-BCF0ADB9D0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REVENU!$XEF$359:$XEF$361</c:f>
              <c:strCache>
                <c:ptCount val="2"/>
                <c:pt idx="0">
                  <c:v>Rendite aus Investitionen</c:v>
                </c:pt>
                <c:pt idx="1">
                  <c:v>(en blanco)</c:v>
                </c:pt>
              </c:strCache>
            </c:strRef>
          </c:cat>
          <c:val>
            <c:numRef>
              <c:f>REVENU!$XEG$359:$XEG$361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6BA-441B-B293-0A4A9563506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[Personliche-Finanzen.-Deutsch.xlsx]REVENU!TablaDinámica2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RÉPARTITION PAR COMPTE</a:t>
            </a:r>
          </a:p>
        </c:rich>
      </c:tx>
      <c:layout>
        <c:manualLayout>
          <c:xMode val="edge"/>
          <c:yMode val="edge"/>
          <c:x val="0.29481542545982731"/>
          <c:y val="0.12436381162097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REVENU!$XEG$396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17A-49A6-890B-16139C4D01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17A-49A6-890B-16139C4D01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REVENU!$XEF$397:$XEF$399</c:f>
              <c:strCache>
                <c:ptCount val="2"/>
                <c:pt idx="0">
                  <c:v>Überweisung</c:v>
                </c:pt>
                <c:pt idx="1">
                  <c:v>(en blanco)</c:v>
                </c:pt>
              </c:strCache>
            </c:strRef>
          </c:cat>
          <c:val>
            <c:numRef>
              <c:f>REVENU!$XEG$397:$XEG$399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6C1-4844-AC36-48337444CDA5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[Personliche-Finanzen.-Deutsch.xlsx]DÉPENSE!TablaDinámica1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Répartition par type de dépense</a:t>
            </a:r>
          </a:p>
        </c:rich>
      </c:tx>
      <c:layout>
        <c:manualLayout>
          <c:xMode val="edge"/>
          <c:yMode val="edge"/>
          <c:x val="0.25246444851365568"/>
          <c:y val="3.0677748768562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DÉPENSE!$XEM$315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040-43B4-886D-3E8A7E0E6B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40-43B4-886D-3E8A7E0E6B5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DÉPENSE!$XEL$316:$XEL$318</c:f>
              <c:strCache>
                <c:ptCount val="2"/>
                <c:pt idx="0">
                  <c:v>dwdw</c:v>
                </c:pt>
                <c:pt idx="1">
                  <c:v>Fixkosten</c:v>
                </c:pt>
              </c:strCache>
            </c:strRef>
          </c:cat>
          <c:val>
            <c:numRef>
              <c:f>DÉPENSE!$XEM$316:$XEM$318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52-4787-A855-A55C48470CD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[Personliche-Finanzen.-Deutsch.xlsx]DÉPENSE!TablaDinámica2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baseline="0">
                <a:solidFill>
                  <a:srgbClr val="002060"/>
                </a:solidFill>
              </a:rPr>
              <a:t>Répartition par sous-catégories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DÉPENSE!$XEF$291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8B9-413F-B5A7-7B4155139F4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8B9-413F-B5A7-7B4155139F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DÉPENSE!$XEE$292:$XEE$294</c:f>
              <c:strCache>
                <c:ptCount val="2"/>
                <c:pt idx="0">
                  <c:v>dff</c:v>
                </c:pt>
                <c:pt idx="1">
                  <c:v>wdwd</c:v>
                </c:pt>
              </c:strCache>
            </c:strRef>
          </c:cat>
          <c:val>
            <c:numRef>
              <c:f>DÉPENSE!$XEF$292:$XEF$294</c:f>
              <c:numCache>
                <c:formatCode>#,##0_);\(#,##0\)</c:formatCode>
                <c:ptCount val="2"/>
                <c:pt idx="0">
                  <c:v>2222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1F-44AE-8804-9FA8862140A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[Personliche-Finanzen.-Deutsch.xlsx]DÉPENSE!TablaDinámica3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Répartition des dépenses par compte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DÉPENSE!$XEU$273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EFE-443C-85DE-92A7201FB7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EFE-443C-85DE-92A7201FB7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DÉPENSE!$XET$274:$XET$276</c:f>
              <c:strCache>
                <c:ptCount val="2"/>
                <c:pt idx="0">
                  <c:v>11/01/1900</c:v>
                </c:pt>
                <c:pt idx="1">
                  <c:v>22/01/1900</c:v>
                </c:pt>
              </c:strCache>
            </c:strRef>
          </c:cat>
          <c:val>
            <c:numRef>
              <c:f>DÉPENSE!$XEU$274:$XEU$276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BF6-4716-A77C-1874B0BB3B2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[Personliche-Finanzen.-Deutsch.xlsx]DÉPENSE!TablaDinámica4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dépenses par mois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DÉPENSE!$XEE$346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DÉPENSE!$XEE$347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DÉPENSE!$XEE$347</c:f>
              <c:numCache>
                <c:formatCode>#,##0\ [$€-C0A];\-#,##0\ [$€-C0A]</c:formatCode>
                <c:ptCount val="1"/>
                <c:pt idx="0">
                  <c:v>2247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A7-442B-94C1-D4331646F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0026208"/>
        <c:axId val="490027456"/>
      </c:barChart>
      <c:catAx>
        <c:axId val="490026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7456"/>
        <c:crosses val="autoZero"/>
        <c:auto val="1"/>
        <c:lblAlgn val="ctr"/>
        <c:lblOffset val="100"/>
        <c:noMultiLvlLbl val="0"/>
      </c:catAx>
      <c:valAx>
        <c:axId val="490027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C0A];\-#,##0\ [$€-C0A]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[Personliche-Finanzen.-Deutsch.xlsx]TRANSACTIONS!TablaDinámica4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Bilan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TRANSACTIONS!$BN$207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TRANSACTIONS!$BM$208:$BM$210</c:f>
              <c:strCache>
                <c:ptCount val="2"/>
                <c:pt idx="0">
                  <c:v>(en blanco)</c:v>
                </c:pt>
                <c:pt idx="1">
                  <c:v>Monat</c:v>
                </c:pt>
              </c:strCache>
            </c:strRef>
          </c:cat>
          <c:val>
            <c:numRef>
              <c:f>TRANSACTIONS!$BN$208:$BN$210</c:f>
              <c:numCache>
                <c:formatCode>#,##0\ [$€-40A];\-#,##0\ [$€-40A]</c:formatCode>
                <c:ptCount val="2"/>
                <c:pt idx="1">
                  <c:v>2244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2E-4E7D-85F1-143597DC9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6160112"/>
        <c:axId val="1906160528"/>
      </c:barChart>
      <c:catAx>
        <c:axId val="19061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528"/>
        <c:crosses val="autoZero"/>
        <c:auto val="1"/>
        <c:lblAlgn val="ctr"/>
        <c:lblOffset val="100"/>
        <c:noMultiLvlLbl val="0"/>
      </c:catAx>
      <c:valAx>
        <c:axId val="190616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0A];\-#,##0\ [$€-40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30480</xdr:colOff>
      <xdr:row>1</xdr:row>
      <xdr:rowOff>197790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72B52AEF-CBB6-446E-8855-A1AEC6C35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0" y="0"/>
          <a:ext cx="13632180" cy="479730"/>
        </a:xfrm>
        <a:prstGeom prst="rect">
          <a:avLst/>
        </a:prstGeom>
        <a:scene3d>
          <a:camera prst="perspectiveFront"/>
          <a:lightRig rig="threePt" dir="t"/>
        </a:scene3d>
        <a:sp3d>
          <a:bevelT/>
        </a:sp3d>
      </xdr:spPr>
    </xdr:pic>
    <xdr:clientData/>
  </xdr:twoCellAnchor>
  <xdr:twoCellAnchor>
    <xdr:from>
      <xdr:col>0</xdr:col>
      <xdr:colOff>251460</xdr:colOff>
      <xdr:row>0</xdr:row>
      <xdr:rowOff>68580</xdr:rowOff>
    </xdr:from>
    <xdr:to>
      <xdr:col>6</xdr:col>
      <xdr:colOff>1634748</xdr:colOff>
      <xdr:row>1</xdr:row>
      <xdr:rowOff>190500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BB6488E-3558-49A3-AC39-13BC84FFF6D9}"/>
            </a:ext>
          </a:extLst>
        </xdr:cNvPr>
        <xdr:cNvSpPr txBox="1"/>
      </xdr:nvSpPr>
      <xdr:spPr>
        <a:xfrm>
          <a:off x="251460" y="68580"/>
          <a:ext cx="13041888" cy="4038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VE" sz="2800" b="1">
              <a:solidFill>
                <a:schemeClr val="bg1"/>
              </a:solidFill>
            </a:rPr>
            <a:t>• PARAMÈTRES •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47413</xdr:colOff>
      <xdr:row>6</xdr:row>
      <xdr:rowOff>8467</xdr:rowOff>
    </xdr:from>
    <xdr:to>
      <xdr:col>2</xdr:col>
      <xdr:colOff>999067</xdr:colOff>
      <xdr:row>7</xdr:row>
      <xdr:rowOff>254001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259080" y="863600"/>
          <a:ext cx="2086187" cy="550334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20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REVENU TOTAL</a:t>
          </a:r>
        </a:p>
      </xdr:txBody>
    </xdr:sp>
    <xdr:clientData/>
  </xdr:twoCellAnchor>
  <xdr:twoCellAnchor>
    <xdr:from>
      <xdr:col>1</xdr:col>
      <xdr:colOff>47414</xdr:colOff>
      <xdr:row>8</xdr:row>
      <xdr:rowOff>25464</xdr:rowOff>
    </xdr:from>
    <xdr:to>
      <xdr:col>2</xdr:col>
      <xdr:colOff>1003451</xdr:colOff>
      <xdr:row>10</xdr:row>
      <xdr:rowOff>24461</xdr:rowOff>
    </xdr:to>
    <xdr:sp macro="" textlink="$XFD$2">
      <xdr:nvSpPr>
        <xdr:cNvPr id="21" name="Rectángul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262567" y="1495676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$22.00</a:t>
          </a:fld>
          <a:endParaRPr lang="en-US" sz="3600" b="1" i="0" u="none" strike="noStrike">
            <a:solidFill>
              <a:srgbClr val="002060"/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1083835</xdr:colOff>
      <xdr:row>3</xdr:row>
      <xdr:rowOff>0</xdr:rowOff>
    </xdr:from>
    <xdr:to>
      <xdr:col>4</xdr:col>
      <xdr:colOff>896972</xdr:colOff>
      <xdr:row>7</xdr:row>
      <xdr:rowOff>256989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A1C3585-C1F4-4148-8ADA-CA5E01C9F062}"/>
            </a:ext>
          </a:extLst>
        </xdr:cNvPr>
        <xdr:cNvSpPr/>
      </xdr:nvSpPr>
      <xdr:spPr>
        <a:xfrm>
          <a:off x="2437506" y="860612"/>
          <a:ext cx="2090172" cy="561789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18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REVENU DU MOIS EN COURS</a:t>
          </a:r>
        </a:p>
      </xdr:txBody>
    </xdr:sp>
    <xdr:clientData/>
  </xdr:twoCellAnchor>
  <xdr:twoCellAnchor>
    <xdr:from>
      <xdr:col>2</xdr:col>
      <xdr:colOff>1083836</xdr:colOff>
      <xdr:row>8</xdr:row>
      <xdr:rowOff>28452</xdr:rowOff>
    </xdr:from>
    <xdr:to>
      <xdr:col>4</xdr:col>
      <xdr:colOff>901356</xdr:colOff>
      <xdr:row>10</xdr:row>
      <xdr:rowOff>27449</xdr:rowOff>
    </xdr:to>
    <xdr:sp macro="" textlink="$XFD$3">
      <xdr:nvSpPr>
        <xdr:cNvPr id="23" name="Rectángulo 22">
          <a:extLst>
            <a:ext uri="{FF2B5EF4-FFF2-40B4-BE49-F238E27FC236}">
              <a16:creationId xmlns:a16="http://schemas.microsoft.com/office/drawing/2014/main" id="{9C9F2A4E-22C1-4692-959C-F8E36DAD2E6A}"/>
            </a:ext>
          </a:extLst>
        </xdr:cNvPr>
        <xdr:cNvSpPr/>
      </xdr:nvSpPr>
      <xdr:spPr>
        <a:xfrm>
          <a:off x="2437507" y="1498664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rgbClr val="002060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672353</xdr:colOff>
      <xdr:row>11</xdr:row>
      <xdr:rowOff>134471</xdr:rowOff>
    </xdr:from>
    <xdr:to>
      <xdr:col>8</xdr:col>
      <xdr:colOff>0</xdr:colOff>
      <xdr:row>12</xdr:row>
      <xdr:rowOff>259977</xdr:rowOff>
    </xdr:to>
    <xdr:sp macro="[0]!NUEVOINGRESO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C2BABEE-4EE5-43DE-B29B-4B5E70DA9F96}"/>
            </a:ext>
          </a:extLst>
        </xdr:cNvPr>
        <xdr:cNvSpPr/>
      </xdr:nvSpPr>
      <xdr:spPr>
        <a:xfrm>
          <a:off x="6714565" y="2411506"/>
          <a:ext cx="1604682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9</xdr:col>
      <xdr:colOff>510987</xdr:colOff>
      <xdr:row>0</xdr:row>
      <xdr:rowOff>268942</xdr:rowOff>
    </xdr:from>
    <xdr:to>
      <xdr:col>14</xdr:col>
      <xdr:colOff>824752</xdr:colOff>
      <xdr:row>12</xdr:row>
      <xdr:rowOff>80683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89D5EAB-AE6A-4866-BDCB-B1B5C066C4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510986</xdr:colOff>
      <xdr:row>12</xdr:row>
      <xdr:rowOff>197222</xdr:rowOff>
    </xdr:from>
    <xdr:to>
      <xdr:col>14</xdr:col>
      <xdr:colOff>842680</xdr:colOff>
      <xdr:row>20</xdr:row>
      <xdr:rowOff>80681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D3BA806-139B-40AA-BC15-9FACE3824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484093</xdr:colOff>
      <xdr:row>20</xdr:row>
      <xdr:rowOff>233082</xdr:rowOff>
    </xdr:from>
    <xdr:to>
      <xdr:col>14</xdr:col>
      <xdr:colOff>815789</xdr:colOff>
      <xdr:row>29</xdr:row>
      <xdr:rowOff>161366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252578A-7499-4236-824E-EF7302FCC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29485</xdr:colOff>
      <xdr:row>6</xdr:row>
      <xdr:rowOff>125009</xdr:rowOff>
    </xdr:from>
    <xdr:to>
      <xdr:col>2</xdr:col>
      <xdr:colOff>981139</xdr:colOff>
      <xdr:row>8</xdr:row>
      <xdr:rowOff>65743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0C183FC-F864-4FE3-B326-03392D5E6049}"/>
            </a:ext>
          </a:extLst>
        </xdr:cNvPr>
        <xdr:cNvSpPr/>
      </xdr:nvSpPr>
      <xdr:spPr>
        <a:xfrm>
          <a:off x="432897" y="985621"/>
          <a:ext cx="2090171" cy="550334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20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DÉPENSES TOTALES</a:t>
          </a:r>
        </a:p>
      </xdr:txBody>
    </xdr:sp>
    <xdr:clientData/>
  </xdr:twoCellAnchor>
  <xdr:twoCellAnchor>
    <xdr:from>
      <xdr:col>1</xdr:col>
      <xdr:colOff>29486</xdr:colOff>
      <xdr:row>8</xdr:row>
      <xdr:rowOff>142006</xdr:rowOff>
    </xdr:from>
    <xdr:to>
      <xdr:col>2</xdr:col>
      <xdr:colOff>985523</xdr:colOff>
      <xdr:row>10</xdr:row>
      <xdr:rowOff>141003</xdr:rowOff>
    </xdr:to>
    <xdr:sp macro="" textlink="$XFB$2">
      <xdr:nvSpPr>
        <xdr:cNvPr id="3" name="Rectángulo 2">
          <a:extLst>
            <a:ext uri="{FF2B5EF4-FFF2-40B4-BE49-F238E27FC236}">
              <a16:creationId xmlns:a16="http://schemas.microsoft.com/office/drawing/2014/main" id="{684BDAAF-193F-422C-AB29-16B0F424FFEC}"/>
            </a:ext>
          </a:extLst>
        </xdr:cNvPr>
        <xdr:cNvSpPr/>
      </xdr:nvSpPr>
      <xdr:spPr>
        <a:xfrm>
          <a:off x="432898" y="1612218"/>
          <a:ext cx="2094554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$2,247.00</a:t>
          </a:fld>
          <a:endParaRPr lang="en-US" sz="3600" b="1" i="0" u="none" strike="noStrike">
            <a:solidFill>
              <a:schemeClr val="accent2">
                <a:lumMod val="50000"/>
              </a:schemeClr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1065907</xdr:colOff>
      <xdr:row>6</xdr:row>
      <xdr:rowOff>116542</xdr:rowOff>
    </xdr:from>
    <xdr:to>
      <xdr:col>4</xdr:col>
      <xdr:colOff>879044</xdr:colOff>
      <xdr:row>8</xdr:row>
      <xdr:rowOff>68731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4929AC-F4C8-46C8-A76C-2118F5A4FE7C}"/>
            </a:ext>
          </a:extLst>
        </xdr:cNvPr>
        <xdr:cNvSpPr/>
      </xdr:nvSpPr>
      <xdr:spPr>
        <a:xfrm>
          <a:off x="2607836" y="977154"/>
          <a:ext cx="2278432" cy="561789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20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ÉDITIONS. MOIS EN COURS</a:t>
          </a:r>
        </a:p>
      </xdr:txBody>
    </xdr:sp>
    <xdr:clientData/>
  </xdr:twoCellAnchor>
  <xdr:twoCellAnchor>
    <xdr:from>
      <xdr:col>2</xdr:col>
      <xdr:colOff>1065908</xdr:colOff>
      <xdr:row>8</xdr:row>
      <xdr:rowOff>144994</xdr:rowOff>
    </xdr:from>
    <xdr:to>
      <xdr:col>4</xdr:col>
      <xdr:colOff>883428</xdr:colOff>
      <xdr:row>10</xdr:row>
      <xdr:rowOff>143991</xdr:rowOff>
    </xdr:to>
    <xdr:sp macro="" textlink="$XFB$3">
      <xdr:nvSpPr>
        <xdr:cNvPr id="5" name="Rectángulo 4">
          <a:extLst>
            <a:ext uri="{FF2B5EF4-FFF2-40B4-BE49-F238E27FC236}">
              <a16:creationId xmlns:a16="http://schemas.microsoft.com/office/drawing/2014/main" id="{AC4EF762-8E47-415A-8A5F-F129ED015BB0}"/>
            </a:ext>
          </a:extLst>
        </xdr:cNvPr>
        <xdr:cNvSpPr/>
      </xdr:nvSpPr>
      <xdr:spPr>
        <a:xfrm>
          <a:off x="2607837" y="1615206"/>
          <a:ext cx="2282815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chemeClr val="accent2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7</xdr:col>
      <xdr:colOff>681318</xdr:colOff>
      <xdr:row>11</xdr:row>
      <xdr:rowOff>161365</xdr:rowOff>
    </xdr:from>
    <xdr:to>
      <xdr:col>9</xdr:col>
      <xdr:colOff>0</xdr:colOff>
      <xdr:row>12</xdr:row>
      <xdr:rowOff>286871</xdr:rowOff>
    </xdr:to>
    <xdr:sp macro="[0]!NUEVOEGRESO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F5CB5901-DF14-4B49-81DA-67400B8F3F7D}"/>
            </a:ext>
          </a:extLst>
        </xdr:cNvPr>
        <xdr:cNvSpPr/>
      </xdr:nvSpPr>
      <xdr:spPr>
        <a:xfrm>
          <a:off x="7996518" y="2438400"/>
          <a:ext cx="1604683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10</xdr:col>
      <xdr:colOff>134473</xdr:colOff>
      <xdr:row>11</xdr:row>
      <xdr:rowOff>45638</xdr:rowOff>
    </xdr:from>
    <xdr:to>
      <xdr:col>15</xdr:col>
      <xdr:colOff>600623</xdr:colOff>
      <xdr:row>18</xdr:row>
      <xdr:rowOff>24448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66BC55D-8E5F-495D-BEB5-33DE1D4AE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134472</xdr:colOff>
      <xdr:row>18</xdr:row>
      <xdr:rowOff>132024</xdr:rowOff>
    </xdr:from>
    <xdr:to>
      <xdr:col>15</xdr:col>
      <xdr:colOff>590551</xdr:colOff>
      <xdr:row>24</xdr:row>
      <xdr:rowOff>362662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5217A8C-BC0F-46D3-897C-C04DA4364C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134472</xdr:colOff>
      <xdr:row>25</xdr:row>
      <xdr:rowOff>96167</xdr:rowOff>
    </xdr:from>
    <xdr:to>
      <xdr:col>15</xdr:col>
      <xdr:colOff>590549</xdr:colOff>
      <xdr:row>31</xdr:row>
      <xdr:rowOff>308874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AF0C89B7-B64E-4DB9-9D7F-D7800037FD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124948</xdr:colOff>
      <xdr:row>0</xdr:row>
      <xdr:rowOff>226867</xdr:rowOff>
    </xdr:from>
    <xdr:to>
      <xdr:col>15</xdr:col>
      <xdr:colOff>592011</xdr:colOff>
      <xdr:row>10</xdr:row>
      <xdr:rowOff>254576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6602FF93-B73E-4C38-931C-99F026E9F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46103</xdr:colOff>
      <xdr:row>2</xdr:row>
      <xdr:rowOff>227959</xdr:rowOff>
    </xdr:from>
    <xdr:to>
      <xdr:col>11</xdr:col>
      <xdr:colOff>76199</xdr:colOff>
      <xdr:row>10</xdr:row>
      <xdr:rowOff>39699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503322D-6B5F-4353-87C0-3953189D7D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48495374" createdVersion="7" refreshedVersion="7" minRefreshableVersion="3" recordCount="3" xr:uid="{F23D96A1-EB1C-4979-9C1B-B1E8D8C7E442}">
  <cacheSource type="worksheet">
    <worksheetSource name="TRANSACCIONES"/>
  </cacheSource>
  <cacheFields count="10">
    <cacheField name="Datum" numFmtId="165">
      <sharedItems containsNonDate="0" containsDate="1" containsString="0" containsBlank="1" minDate="2025-02-02T00:00:00" maxDate="2025-02-03T00:00:00"/>
    </cacheField>
    <cacheField name="Transaktion" numFmtId="165">
      <sharedItems containsBlank="1"/>
    </cacheField>
    <cacheField name="CATEGORIA" numFmtId="165">
      <sharedItems containsBlank="1"/>
    </cacheField>
    <cacheField name="Unterkategorie" numFmtId="37">
      <sharedItems containsBlank="1"/>
    </cacheField>
    <cacheField name="Betrag" numFmtId="168">
      <sharedItems containsString="0" containsBlank="1" containsNumber="1" containsInteger="1" minValue="22" maxValue="2222"/>
    </cacheField>
    <cacheField name="Zahlungsstatus" numFmtId="168">
      <sharedItems containsBlank="1"/>
    </cacheField>
    <cacheField name="Konto" numFmtId="168">
      <sharedItems containsBlank="1" containsMixedTypes="1" containsNumber="1" containsInteger="1" minValue="22" maxValue="22"/>
    </cacheField>
    <cacheField name="Beschreibung" numFmtId="168">
      <sharedItems containsBlank="1"/>
    </cacheField>
    <cacheField name="Monat" numFmtId="168">
      <sharedItems containsBlank="1" count="3">
        <m/>
        <s v="Monat"/>
        <s v="Enero" u="1"/>
      </sharedItems>
    </cacheField>
    <cacheField name="Betrag2" numFmtId="168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1231902765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0115744" createdVersion="7" refreshedVersion="7" minRefreshableVersion="3" recordCount="2" xr:uid="{1F1415CC-24D7-49A7-BC3F-5925F9A2AEE7}">
  <cacheSource type="worksheet">
    <worksheetSource name="HISTEGRESOS"/>
  </cacheSource>
  <cacheFields count="9">
    <cacheField name="DATUM" numFmtId="165">
      <sharedItems containsSemiMixedTypes="0" containsNonDate="0" containsDate="1" containsString="0" minDate="2025-02-02T00:00:00" maxDate="2025-03-03T00:00:00"/>
    </cacheField>
    <cacheField name="TRANSAKTION" numFmtId="0">
      <sharedItems/>
    </cacheField>
    <cacheField name="KATEGORIE" numFmtId="165">
      <sharedItems count="2">
        <s v="dwdw"/>
        <s v="Fixkosten"/>
      </sharedItems>
    </cacheField>
    <cacheField name="UNTERKATEGORIE" numFmtId="168">
      <sharedItems count="2">
        <s v="wdwd"/>
        <s v="dff"/>
      </sharedItems>
    </cacheField>
    <cacheField name="BETRAG" numFmtId="168">
      <sharedItems containsSemiMixedTypes="0" containsString="0" containsNumber="1" containsInteger="1" minValue="25" maxValue="2222"/>
    </cacheField>
    <cacheField name="ZAHLUNGSSTATUS" numFmtId="165">
      <sharedItems/>
    </cacheField>
    <cacheField name="KONTO" numFmtId="165">
      <sharedItems containsSemiMixedTypes="0" containsNonDate="0" containsDate="1" containsString="0" minDate="1900-01-10T00:00:00" maxDate="1900-01-22T00:00:00" count="2">
        <d v="1900-01-10T00:00:00"/>
        <d v="1900-01-21T00:00:00"/>
      </sharedItems>
    </cacheField>
    <cacheField name="BESCHREIBUNG" numFmtId="165">
      <sharedItems containsSemiMixedTypes="0" containsNonDate="0" containsDate="1" containsString="0" minDate="1900-08-09T00:00:00" maxDate="1900-08-10T00:00:00"/>
    </cacheField>
    <cacheField name="CRITERIO 1" numFmtId="165">
      <sharedItems/>
    </cacheField>
  </cacheFields>
  <extLst>
    <ext xmlns:x14="http://schemas.microsoft.com/office/spreadsheetml/2009/9/main" uri="{725AE2AE-9491-48be-B2B4-4EB974FC3084}">
      <x14:pivotCacheDefinition pivotCacheId="306663477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2777777" createdVersion="7" refreshedVersion="7" minRefreshableVersion="3" recordCount="2" xr:uid="{39A9C9EB-9457-4547-A141-E517D86F12EC}">
  <cacheSource type="worksheet">
    <worksheetSource name="HISTINGRESOS"/>
  </cacheSource>
  <cacheFields count="8">
    <cacheField name="DATUM " numFmtId="165">
      <sharedItems containsNonDate="0" containsDate="1" containsString="0" containsBlank="1" minDate="2025-02-02T00:00:00" maxDate="2025-02-03T00:00:00"/>
    </cacheField>
    <cacheField name="TRANSAKTION" numFmtId="165">
      <sharedItems containsBlank="1"/>
    </cacheField>
    <cacheField name="KATEGORIE " numFmtId="165">
      <sharedItems containsBlank="1" count="2">
        <m/>
        <s v="Rendite aus Investitionen"/>
      </sharedItems>
    </cacheField>
    <cacheField name="BETRAG " numFmtId="168">
      <sharedItems containsString="0" containsBlank="1" containsNumber="1" containsInteger="1" minValue="22" maxValue="22"/>
    </cacheField>
    <cacheField name="ZAHLUNGSSTATUS " numFmtId="165">
      <sharedItems containsBlank="1"/>
    </cacheField>
    <cacheField name="KONTO " numFmtId="0">
      <sharedItems containsBlank="1" count="2">
        <m/>
        <s v="Überweisung"/>
      </sharedItems>
    </cacheField>
    <cacheField name="BESCHREIBUNG" numFmtId="0">
      <sharedItems containsBlank="1"/>
    </cacheField>
    <cacheField name="CRITERIO 1" numFmtId="165">
      <sharedItems count="2">
        <s v="enero"/>
        <s v="febrer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m/>
    <m/>
    <m/>
    <m/>
    <m/>
    <m/>
    <m/>
    <m/>
    <x v="0"/>
    <m/>
  </r>
  <r>
    <d v="2025-02-02T00:00:00"/>
    <s v="AUSGABEN"/>
    <s v="Fixkosten"/>
    <s v="dff"/>
    <n v="2222"/>
    <s v="effre"/>
    <n v="22"/>
    <m/>
    <x v="1"/>
    <m/>
  </r>
  <r>
    <d v="2025-02-02T00:00:00"/>
    <s v="EINKÜNFTE"/>
    <s v="Rendite aus Investitionen"/>
    <s v="Rendite aus Investitionen"/>
    <n v="22"/>
    <s v="sdfgdfs"/>
    <s v="Überweisung"/>
    <s v="ddd"/>
    <x v="1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d v="2025-03-02T00:00:00"/>
    <s v="AUSGABEN"/>
    <x v="0"/>
    <x v="0"/>
    <n v="25"/>
    <s v="ss"/>
    <x v="0"/>
    <d v="1900-08-09T00:00:00"/>
    <s v="marzo"/>
  </r>
  <r>
    <d v="2025-02-02T00:00:00"/>
    <s v="AUSGABEN"/>
    <x v="1"/>
    <x v="1"/>
    <n v="2222"/>
    <s v="effre"/>
    <x v="1"/>
    <d v="1900-08-09T00:00:00"/>
    <s v="febrero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m/>
    <m/>
    <x v="0"/>
    <m/>
    <m/>
    <x v="0"/>
    <m/>
    <x v="0"/>
  </r>
  <r>
    <d v="2025-02-02T00:00:00"/>
    <s v="EINKÜNFTE"/>
    <x v="1"/>
    <n v="22"/>
    <s v="sdfgdfs"/>
    <x v="1"/>
    <s v="ddd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E10C09-79D6-44D9-91EC-0D17585369BD}" name="TablaDinámica1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58:XEG361" firstHeaderRow="1" firstDataRow="1" firstDataCol="1"/>
  <pivotFields count="8"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3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3" format="14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89F375-2447-4CF6-8C84-3B1E981C6581}" name="TablaDinámica5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17:XEG320" firstHeaderRow="1" firstDataRow="1" firstDataCol="1"/>
  <pivotFields count="8">
    <pivotField showAll="0"/>
    <pivotField showAll="0"/>
    <pivotField showAll="0"/>
    <pivotField dataField="1" showAll="0"/>
    <pivotField showAll="0"/>
    <pivotField showAll="0"/>
    <pivotField showAll="0"/>
    <pivotField axis="axisRow" showAll="0">
      <items count="3">
        <item x="0"/>
        <item x="1"/>
        <item t="default"/>
      </items>
    </pivotField>
  </pivotFields>
  <rowFields count="1">
    <field x="7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formats count="1">
    <format dxfId="83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12B3D3-1072-40E1-949D-9E9552A038A0}" name="TablaDinámica2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96:XEG399" firstHeaderRow="1" firstDataRow="1" firstDataCol="1"/>
  <pivotFields count="8">
    <pivotField showAll="0"/>
    <pivotField showAll="0"/>
    <pivotField showAll="0"/>
    <pivotField dataField="1"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</pivotFields>
  <rowFields count="1">
    <field x="5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9CEF3A-A4A9-425F-9B8D-821F991A5AD3}" name="TablaDinámica4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346:XEE347" firstHeaderRow="1" firstDataRow="1" firstDataCol="0"/>
  <pivotFields count="9"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</pivotFields>
  <rowItems count="1">
    <i/>
  </rowItems>
  <colItems count="1">
    <i/>
  </colItems>
  <dataFields count="1">
    <dataField name="Suma de BETRAG" fld="4" baseField="0" baseItem="0" numFmtId="37"/>
  </dataFields>
  <formats count="1">
    <format dxfId="62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52BECA-5F9B-465F-AF68-02EB70E70E49}" name="TablaDinámica3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5">
  <location ref="XET273:XEU276" firstHeaderRow="1" firstDataRow="1" firstDataCol="1"/>
  <pivotFields count="9">
    <pivotField showAll="0"/>
    <pivotField showAll="0"/>
    <pivotField showAll="0"/>
    <pivotField showAll="0"/>
    <pivotField dataField="1" showAll="0"/>
    <pivotField showAll="0"/>
    <pivotField axis="axisRow" showAll="0">
      <items count="3">
        <item x="0"/>
        <item x="1"/>
        <item t="default"/>
      </items>
    </pivotField>
    <pivotField showAll="0"/>
    <pivotField showAll="0"/>
  </pivotFields>
  <rowFields count="1">
    <field x="6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4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0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4" format="11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00D95E-2FC6-4EA8-824F-88D4E771ED8D}" name="TablaDinámica2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291:XEF294" firstHeaderRow="1" firstDataRow="1" firstDataCol="1"/>
  <pivotFields count="9"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3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1447A8-D373-421A-A250-229E2925C00F}" name="TablaDinámica1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XEL315:XEM318" firstHeaderRow="1" firstDataRow="1" firstDataCol="1"/>
  <pivotFields count="9">
    <pivotField showAll="0"/>
    <pivotField showAll="0"/>
    <pivotField axis="axisRow" showAll="0">
      <items count="3">
        <item x="0"/>
        <item x="1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6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8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6" format="9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BABC22-16AF-42C0-A434-0FDE96BF851D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M250:BO26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3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858440-6667-46A6-A162-17E03B4A989B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BM207:BN210" firstHeaderRow="1" firstDataRow="1" firstDataCol="1"/>
  <pivotFields count="10">
    <pivotField showAll="0"/>
    <pivotField showAll="0"/>
    <pivotField showAll="0"/>
    <pivotField showAll="0"/>
    <pivotField dataField="1" showAll="0"/>
    <pivotField showAll="0"/>
    <pivotField showAll="0"/>
    <pivotField showAll="0"/>
    <pivotField axis="axisRow" showAll="0">
      <items count="4">
        <item x="0"/>
        <item m="1" x="2"/>
        <item x="1"/>
        <item t="default"/>
      </items>
    </pivotField>
    <pivotField showAll="0"/>
  </pivotFields>
  <rowFields count="1">
    <field x="8"/>
  </rowFields>
  <rowItems count="3">
    <i>
      <x/>
    </i>
    <i>
      <x v="2"/>
    </i>
    <i t="grand">
      <x/>
    </i>
  </rowItems>
  <colItems count="1">
    <i/>
  </colItems>
  <dataFields count="1">
    <dataField name="Suma de Betrag" fld="4" baseField="0" baseItem="0" numFmtId="37"/>
  </dataFields>
  <formats count="1">
    <format dxfId="38">
      <pivotArea outline="0" collapsedLevelsAreSubtotals="1" fieldPosition="0"/>
    </format>
  </formats>
  <chartFormats count="1">
    <chartFormat chart="6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AFCB64-34BA-452D-8B7B-23728C67EB77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8">
  <location ref="BK200:BM21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BC24AE-AB4C-47B6-8461-82431BB38C22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K243:BM260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75E6CB8-1732-4D93-BA6A-3A49FE2DFED5}" name="HISTINGRESOS" displayName="HISTINGRESOS" ref="B19:I22" totalsRowCount="1" headerRowDxfId="82" totalsRowDxfId="80" tableBorderDxfId="81" totalsRowBorderDxfId="79" headerRowCellStyle="Normal 2" totalsRowCellStyle="Normal 2">
  <autoFilter ref="B19:I21" xr:uid="{9EAB4669-82D6-4EDD-889C-562D6E81F07A}"/>
  <tableColumns count="8">
    <tableColumn id="1" xr3:uid="{95AAE497-717D-4CFC-82AE-4751904E025D}" name="DATE" totalsRowLabel="Total" dataDxfId="78" totalsRowDxfId="77" dataCellStyle="Normal 2"/>
    <tableColumn id="8" xr3:uid="{0546AA00-B261-4C99-A3FF-45B47485EC89}" name="TRANSACTION" dataDxfId="76" totalsRowDxfId="75" dataCellStyle="Normal 2"/>
    <tableColumn id="9" xr3:uid="{4E015139-F081-4B96-B1D6-9EED1DAC4318}" name="CATÉGORIE" dataDxfId="74" totalsRowDxfId="73" dataCellStyle="Normal 2"/>
    <tableColumn id="2" xr3:uid="{BFB8FE46-2BC3-4AA9-A9AD-682F108646C1}" name="QUANTITÉ" totalsRowFunction="sum" dataDxfId="72" totalsRowDxfId="71" dataCellStyle="Normal 2"/>
    <tableColumn id="3" xr3:uid="{A4DEC6B8-E098-4253-A104-34FFDA95416A}" name="STATUT DU PAIEMENT" dataDxfId="70" totalsRowDxfId="69" dataCellStyle="Normal 2"/>
    <tableColumn id="4" xr3:uid="{E42B754E-76C8-4D71-9171-4135F4259756}" name="COMPTE" dataDxfId="68" totalsRowDxfId="67" dataCellStyle="Normal 2"/>
    <tableColumn id="7" xr3:uid="{CDB9EC7F-499C-49CB-8AD6-3853CA2C7F6A}" name="DESCRIPTION" dataDxfId="66" totalsRowDxfId="65" dataCellStyle="Normal 2"/>
    <tableColumn id="5" xr3:uid="{4ED4358D-81CE-4109-9DE1-A759695ACE05}" name="CRITÈRE 1" dataDxfId="64" totalsRowDxfId="63" dataCellStyle="Normal 2">
      <calculatedColumnFormula>TEXT(HISTINGRESOS[[#This Row],[DATE]],"MMMM")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51219CA-21BD-40F5-96C1-3AF20B78C177}" name="HISTEGRESOS" displayName="HISTEGRESOS" ref="B19:J22" totalsRowCount="1" headerRowDxfId="61" dataDxfId="60" totalsRowDxfId="58" tableBorderDxfId="59" totalsRowBorderDxfId="57" headerRowCellStyle="Normal 2" totalsRowCellStyle="Normal 2">
  <autoFilter ref="B19:J21" xr:uid="{9EAB4669-82D6-4EDD-889C-562D6E81F07A}"/>
  <tableColumns count="9">
    <tableColumn id="1" xr3:uid="{87250298-08E2-42F6-A0AB-AF1DFAA91C62}" name="DATE" totalsRowLabel="Total" dataDxfId="56" totalsRowDxfId="55" dataCellStyle="Normal 2"/>
    <tableColumn id="8" xr3:uid="{A47CE4F5-D99A-4E8A-963A-29A5E5C410DE}" name="TRANSACTION" dataDxfId="54" totalsRowDxfId="53" dataCellStyle="Normal 2"/>
    <tableColumn id="9" xr3:uid="{2C8A6653-24F9-4DF2-BAA4-168C29E575A4}" name="CATÉGORIE" dataDxfId="52" totalsRowDxfId="51" dataCellStyle="Normal 2"/>
    <tableColumn id="2" xr3:uid="{C0079E8A-D418-4470-B3E8-363EC9971D64}" name="SOUS-CATÉGORIE" dataDxfId="50" totalsRowDxfId="49" dataCellStyle="Normal 2"/>
    <tableColumn id="3" xr3:uid="{9D6D7B1F-FB59-46CE-AE0C-6F45C214E357}" name="QUANTITÉ" totalsRowFunction="sum" dataDxfId="48" totalsRowDxfId="47" dataCellStyle="Normal 2"/>
    <tableColumn id="4" xr3:uid="{AAD39327-4818-431C-A3BC-72EA7188C494}" name="STATUT DU PAIEMENT" dataDxfId="46" totalsRowDxfId="45" dataCellStyle="Normal 2"/>
    <tableColumn id="7" xr3:uid="{A1CC3640-309D-4E31-ABA8-806C38C199DC}" name="COMPTE" dataDxfId="44" totalsRowDxfId="43" dataCellStyle="Normal 2"/>
    <tableColumn id="5" xr3:uid="{EEE78EFE-3D05-44E8-A32B-C4B02CF886F1}" name="DESCRIPTION" dataDxfId="42" totalsRowDxfId="41" dataCellStyle="Normal 2"/>
    <tableColumn id="6" xr3:uid="{4CDA7C52-1168-4610-946E-6B656A20A1BB}" name="CRITÈRE 1" dataDxfId="40" totalsRowDxfId="39" dataCellStyle="Normal 2">
      <calculatedColumnFormula>TEXT(HISTEGRESOS[[#This Row],[DATE]],"MMMM")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21B3C5-7740-42FE-9256-7289BE39ADC5}" name="TRANSACCIONES" displayName="TRANSACCIONES" ref="B12:K16" totalsRowCount="1" headerRowDxfId="36" dataDxfId="35" totalsRowDxfId="33" tableBorderDxfId="34" headerRowCellStyle="Normal 2">
  <autoFilter ref="B12:K15" xr:uid="{9EAB4669-82D6-4EDD-889C-562D6E81F07A}"/>
  <tableColumns count="10">
    <tableColumn id="1" xr3:uid="{AB4F01EE-4F5E-4C29-B84D-1AAA3AEB78CD}" name="Date" totalsRowLabel="Total" dataDxfId="32" totalsRowDxfId="31" dataCellStyle="Normal 2"/>
    <tableColumn id="8" xr3:uid="{E788A0E3-4B7B-4039-A1B8-293A9C682E57}" name="Transaction" dataDxfId="30" totalsRowDxfId="29" dataCellStyle="Normal 2"/>
    <tableColumn id="9" xr3:uid="{32D21E0F-2846-45F9-9715-0D24417DEE15}" name="CATEGORIA" dataDxfId="28" totalsRowDxfId="27" dataCellStyle="Normal 2"/>
    <tableColumn id="2" xr3:uid="{81EB91D1-5CE5-4B1D-9C28-05260620E6E4}" name="Sous-catégorie" dataDxfId="26" totalsRowDxfId="25" dataCellStyle="Normal 2"/>
    <tableColumn id="3" xr3:uid="{83DC3735-FE18-4791-912E-7C9412E5A452}" name="Quantité" dataDxfId="24" totalsRowDxfId="23" dataCellStyle="Normal 2"/>
    <tableColumn id="4" xr3:uid="{ED5CC41F-C63C-4BF8-AB56-AEC152A1013D}" name="Statut du paiement" dataDxfId="22" totalsRowDxfId="21" dataCellStyle="Normal 2"/>
    <tableColumn id="10" xr3:uid="{43942EF0-0014-4088-B909-8A30806FCE86}" name="Compte" dataDxfId="20" totalsRowDxfId="19"/>
    <tableColumn id="6" xr3:uid="{CB3F5214-350B-4CB0-A547-D13EA4398C79}" name="Description" dataDxfId="18" totalsRowDxfId="17" dataCellStyle="Normal 2"/>
    <tableColumn id="5" xr3:uid="{F443640E-FC10-401A-BDDA-FC139E4D2F5A}" name="Mois" dataDxfId="16" totalsRowDxfId="15" dataCellStyle="Normal 2"/>
    <tableColumn id="7" xr3:uid="{99796E33-92C2-432B-8CBD-3C46BDFA83DB}" name="Betrag2" totalsRowFunction="sum" dataDxfId="14" totalsRowDxfId="13" dataCellStyle="Norm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table" Target="../tables/table1.x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7" Type="http://schemas.openxmlformats.org/officeDocument/2006/relationships/table" Target="../tables/table2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2.bin"/><Relationship Id="rId4" Type="http://schemas.openxmlformats.org/officeDocument/2006/relationships/pivotTable" Target="../pivotTables/pivotTable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9.xml"/><Relationship Id="rId1" Type="http://schemas.openxmlformats.org/officeDocument/2006/relationships/pivotTable" Target="../pivotTables/pivotTable8.xm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11.xml"/><Relationship Id="rId1" Type="http://schemas.openxmlformats.org/officeDocument/2006/relationships/pivotTable" Target="../pivotTables/pivot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6584A-1495-4897-8336-D8F780A75F2C}">
  <sheetPr codeName="Hoja13"/>
  <dimension ref="A1:AF152"/>
  <sheetViews>
    <sheetView topLeftCell="C12" zoomScaleNormal="100" workbookViewId="0">
      <selection activeCell="G33" sqref="G33"/>
    </sheetView>
  </sheetViews>
  <sheetFormatPr baseColWidth="10" defaultRowHeight="15.6"/>
  <cols>
    <col min="1" max="7" width="19.61328125" style="10" customWidth="1"/>
    <col min="8" max="16384" width="11.07421875" style="10"/>
  </cols>
  <sheetData>
    <row r="1" spans="1:32" ht="22.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5.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6" t="s">
        <v>35</v>
      </c>
      <c r="B3" s="36" t="s">
        <v>13</v>
      </c>
      <c r="C3" s="36" t="s">
        <v>50</v>
      </c>
      <c r="D3" s="36" t="s">
        <v>57</v>
      </c>
      <c r="E3" s="36" t="s">
        <v>64</v>
      </c>
      <c r="F3" s="36" t="s">
        <v>67</v>
      </c>
      <c r="G3" s="36" t="s">
        <v>15</v>
      </c>
      <c r="H3" s="1"/>
      <c r="I3" s="1"/>
      <c r="J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>
      <c r="A4" s="11" t="s">
        <v>36</v>
      </c>
      <c r="B4" s="11" t="s">
        <v>41</v>
      </c>
      <c r="C4" s="11" t="s">
        <v>5</v>
      </c>
      <c r="D4" s="11" t="s">
        <v>58</v>
      </c>
      <c r="E4" s="11" t="s">
        <v>17</v>
      </c>
      <c r="F4" s="11" t="s">
        <v>68</v>
      </c>
      <c r="G4" s="11" t="s">
        <v>72</v>
      </c>
      <c r="H4" s="1"/>
      <c r="I4" s="1"/>
      <c r="J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>
      <c r="A5" s="11" t="s">
        <v>37</v>
      </c>
      <c r="B5" s="11" t="s">
        <v>42</v>
      </c>
      <c r="C5" s="11" t="s">
        <v>3</v>
      </c>
      <c r="D5" s="11" t="s">
        <v>59</v>
      </c>
      <c r="E5" s="11" t="s">
        <v>65</v>
      </c>
      <c r="F5" s="11" t="s">
        <v>69</v>
      </c>
      <c r="G5" s="11" t="s">
        <v>73</v>
      </c>
      <c r="H5" s="1"/>
      <c r="I5" s="1"/>
      <c r="J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1" t="s">
        <v>38</v>
      </c>
      <c r="B6" s="11" t="s">
        <v>43</v>
      </c>
      <c r="C6" s="11" t="s">
        <v>2</v>
      </c>
      <c r="D6" s="11" t="s">
        <v>60</v>
      </c>
      <c r="E6" s="11" t="s">
        <v>66</v>
      </c>
      <c r="F6" s="11" t="s">
        <v>48</v>
      </c>
      <c r="G6" s="11" t="s">
        <v>74</v>
      </c>
      <c r="H6" s="1"/>
      <c r="I6" s="1"/>
      <c r="J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1" t="s">
        <v>39</v>
      </c>
      <c r="B7" s="11" t="s">
        <v>44</v>
      </c>
      <c r="C7" s="11" t="s">
        <v>51</v>
      </c>
      <c r="D7" s="11" t="s">
        <v>61</v>
      </c>
      <c r="E7" s="11"/>
      <c r="F7" s="11" t="s">
        <v>70</v>
      </c>
      <c r="G7" s="11" t="s">
        <v>19</v>
      </c>
      <c r="H7" s="1"/>
      <c r="I7" s="1"/>
      <c r="J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1" t="s">
        <v>40</v>
      </c>
      <c r="B8" s="11" t="s">
        <v>45</v>
      </c>
      <c r="C8" s="11" t="s">
        <v>52</v>
      </c>
      <c r="D8" s="11" t="s">
        <v>62</v>
      </c>
      <c r="E8" s="11"/>
      <c r="F8" s="11" t="s">
        <v>71</v>
      </c>
      <c r="G8" s="11"/>
      <c r="H8" s="1"/>
      <c r="I8" s="1"/>
      <c r="J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1"/>
      <c r="B9" s="11" t="s">
        <v>46</v>
      </c>
      <c r="C9" s="11" t="s">
        <v>53</v>
      </c>
      <c r="D9" s="11" t="s">
        <v>63</v>
      </c>
      <c r="E9" s="11"/>
      <c r="F9" s="11"/>
      <c r="G9" s="11"/>
      <c r="H9" s="1"/>
      <c r="I9" s="1"/>
      <c r="J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1"/>
      <c r="B10" s="11" t="s">
        <v>34</v>
      </c>
      <c r="C10" s="11" t="s">
        <v>1</v>
      </c>
      <c r="D10" s="11"/>
      <c r="E10" s="11"/>
      <c r="F10" s="11"/>
      <c r="G10" s="11"/>
      <c r="H10" s="1"/>
      <c r="I10" s="1"/>
      <c r="J10" s="1"/>
      <c r="R10" s="1"/>
      <c r="S10" s="1"/>
      <c r="T10" s="1"/>
      <c r="U10" s="1"/>
      <c r="V10" s="1"/>
      <c r="W10" s="1"/>
      <c r="X10" s="1"/>
      <c r="Y10" s="1"/>
    </row>
    <row r="11" spans="1:32">
      <c r="A11" s="11"/>
      <c r="B11" s="11" t="s">
        <v>47</v>
      </c>
      <c r="C11" s="11" t="s">
        <v>54</v>
      </c>
      <c r="D11" s="11"/>
      <c r="E11" s="11"/>
      <c r="F11" s="11"/>
      <c r="G11" s="11"/>
      <c r="H11" s="1"/>
      <c r="I11" s="1"/>
      <c r="J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11"/>
      <c r="B12" s="11" t="s">
        <v>48</v>
      </c>
      <c r="C12" s="11" t="s">
        <v>4</v>
      </c>
      <c r="D12" s="11"/>
      <c r="E12" s="11"/>
      <c r="F12" s="11"/>
      <c r="G12" s="11"/>
      <c r="H12" s="1"/>
      <c r="I12" s="1"/>
      <c r="J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1"/>
      <c r="B13" s="11" t="s">
        <v>49</v>
      </c>
      <c r="C13" s="11" t="s">
        <v>55</v>
      </c>
      <c r="D13" s="11"/>
      <c r="E13" s="11"/>
      <c r="F13" s="11"/>
      <c r="G13" s="11"/>
      <c r="H13" s="1"/>
      <c r="I13" s="1"/>
      <c r="J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1"/>
      <c r="B14" s="11"/>
      <c r="C14" s="11" t="s">
        <v>56</v>
      </c>
      <c r="D14" s="11"/>
      <c r="E14" s="11"/>
      <c r="F14" s="11"/>
      <c r="G14" s="11"/>
      <c r="H14" s="1"/>
      <c r="I14" s="1"/>
      <c r="J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1"/>
      <c r="B15" s="11"/>
      <c r="C15" s="11"/>
      <c r="D15" s="11"/>
      <c r="E15" s="11"/>
      <c r="F15" s="11"/>
      <c r="G15" s="11"/>
      <c r="H15" s="1"/>
      <c r="I15" s="1"/>
      <c r="J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1"/>
      <c r="B16" s="11"/>
      <c r="C16" s="11"/>
      <c r="D16" s="11"/>
      <c r="E16" s="11"/>
      <c r="F16" s="11"/>
      <c r="G16" s="11"/>
      <c r="H16" s="1"/>
      <c r="I16" s="1"/>
      <c r="J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1"/>
      <c r="B17" s="11"/>
      <c r="C17" s="11"/>
      <c r="D17" s="11"/>
      <c r="E17" s="11"/>
      <c r="F17" s="11"/>
      <c r="G17" s="11"/>
      <c r="H17" s="1"/>
      <c r="I17" s="1"/>
      <c r="J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1"/>
      <c r="B18" s="11"/>
      <c r="C18" s="11"/>
      <c r="D18" s="11"/>
      <c r="E18" s="11"/>
      <c r="F18" s="11"/>
      <c r="G18" s="11"/>
      <c r="H18" s="1"/>
      <c r="I18" s="1"/>
      <c r="J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1"/>
      <c r="B19" s="11"/>
      <c r="C19" s="11"/>
      <c r="D19" s="11"/>
      <c r="E19" s="11"/>
      <c r="F19" s="11"/>
      <c r="G19" s="11"/>
      <c r="H19" s="1"/>
      <c r="I19" s="1"/>
      <c r="J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1"/>
      <c r="B20" s="11"/>
      <c r="C20" s="11"/>
      <c r="D20" s="11"/>
      <c r="E20" s="11"/>
      <c r="F20" s="11"/>
      <c r="G20" s="11"/>
      <c r="H20" s="1"/>
      <c r="I20" s="1"/>
      <c r="J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1"/>
      <c r="B21" s="11"/>
      <c r="C21" s="11"/>
      <c r="D21" s="11"/>
      <c r="E21" s="11"/>
      <c r="F21" s="11"/>
      <c r="G21" s="11"/>
      <c r="H21" s="1"/>
      <c r="I21" s="1"/>
      <c r="J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1"/>
      <c r="B22" s="11"/>
      <c r="C22" s="11"/>
      <c r="D22" s="11"/>
      <c r="E22" s="11"/>
      <c r="F22" s="11"/>
      <c r="G22" s="11"/>
      <c r="H22" s="1"/>
      <c r="I22" s="1"/>
      <c r="J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1"/>
      <c r="B23" s="11"/>
      <c r="C23" s="11"/>
      <c r="D23" s="11"/>
      <c r="E23" s="11"/>
      <c r="F23" s="11"/>
      <c r="G23" s="11"/>
      <c r="H23" s="1"/>
      <c r="I23" s="1"/>
      <c r="J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1"/>
      <c r="B24" s="11"/>
      <c r="C24" s="11"/>
      <c r="D24" s="11"/>
      <c r="E24" s="11"/>
      <c r="F24" s="11"/>
      <c r="G24" s="11"/>
      <c r="H24" s="1"/>
      <c r="I24" s="1"/>
      <c r="J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1"/>
      <c r="B25" s="11"/>
      <c r="C25" s="11"/>
      <c r="D25" s="11"/>
      <c r="E25" s="11"/>
      <c r="F25" s="11"/>
      <c r="G25" s="11"/>
      <c r="H25" s="1"/>
      <c r="I25" s="1"/>
      <c r="J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1"/>
      <c r="B26" s="11"/>
      <c r="C26" s="11"/>
      <c r="D26" s="11"/>
      <c r="E26" s="11"/>
      <c r="F26" s="11"/>
      <c r="G26" s="11"/>
      <c r="H26" s="1"/>
      <c r="I26" s="1"/>
      <c r="J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1"/>
      <c r="B27" s="11"/>
      <c r="C27" s="11"/>
      <c r="D27" s="11"/>
      <c r="E27" s="11"/>
      <c r="F27" s="11"/>
      <c r="G27" s="11"/>
      <c r="H27" s="1"/>
      <c r="I27" s="1"/>
      <c r="J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1"/>
      <c r="B28" s="11"/>
      <c r="C28" s="11"/>
      <c r="D28" s="11"/>
      <c r="E28" s="11"/>
      <c r="F28" s="11"/>
      <c r="G28" s="11"/>
      <c r="H28" s="1"/>
      <c r="I28" s="1"/>
      <c r="J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1"/>
      <c r="B29" s="11"/>
      <c r="C29" s="11"/>
      <c r="D29" s="11"/>
      <c r="E29" s="11"/>
      <c r="F29" s="11"/>
      <c r="G29" s="11"/>
      <c r="H29" s="1"/>
      <c r="I29" s="1"/>
      <c r="J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1"/>
      <c r="B30" s="11"/>
      <c r="C30" s="11"/>
      <c r="D30" s="11"/>
      <c r="E30" s="11"/>
      <c r="F30" s="11"/>
      <c r="G30" s="11"/>
      <c r="H30" s="1"/>
      <c r="I30" s="1"/>
      <c r="J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1"/>
      <c r="B31" s="11"/>
      <c r="C31" s="11"/>
      <c r="D31" s="11"/>
      <c r="E31" s="11"/>
      <c r="F31" s="11"/>
      <c r="G31" s="11"/>
      <c r="H31" s="1"/>
      <c r="I31" s="1"/>
      <c r="J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1"/>
      <c r="B32" s="11"/>
      <c r="C32" s="11"/>
      <c r="D32" s="11"/>
      <c r="E32" s="11"/>
      <c r="F32" s="11"/>
      <c r="G32" s="11"/>
      <c r="H32" s="1"/>
      <c r="I32" s="1"/>
      <c r="J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1"/>
      <c r="B33" s="11"/>
      <c r="C33" s="11"/>
      <c r="D33" s="11"/>
      <c r="E33" s="11"/>
      <c r="F33" s="11"/>
      <c r="G33" s="11"/>
      <c r="H33" s="1"/>
      <c r="I33" s="1"/>
      <c r="J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>
      <c r="A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>
      <c r="A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>
      <c r="A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>
      <c r="A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>
      <c r="A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>
      <c r="A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>
      <c r="A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>
      <c r="A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>
      <c r="A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>
      <c r="A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>
      <c r="A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>
      <c r="A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>
      <c r="A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>
      <c r="A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>
      <c r="A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>
      <c r="A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>
      <c r="A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>
      <c r="A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>
      <c r="A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>
      <c r="A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>
      <c r="A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>
      <c r="A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>
      <c r="A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>
      <c r="A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>
      <c r="A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>
      <c r="A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>
      <c r="A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>
      <c r="A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33DC-1039-40FD-9CB8-9189F619C33C}">
  <sheetPr codeName="Hoja11"/>
  <dimension ref="A1:XFD3467"/>
  <sheetViews>
    <sheetView zoomScale="85" zoomScaleNormal="85" workbookViewId="0">
      <selection activeCell="I22" sqref="I22"/>
    </sheetView>
  </sheetViews>
  <sheetFormatPr baseColWidth="10" defaultColWidth="8.765625" defaultRowHeight="13.8"/>
  <cols>
    <col min="1" max="1" width="3.53515625" style="4" customWidth="1"/>
    <col min="2" max="3" width="11.4609375" style="15" customWidth="1"/>
    <col min="4" max="4" width="13.61328125" style="15" bestFit="1" customWidth="1"/>
    <col min="5" max="5" width="11.4609375" style="15" customWidth="1"/>
    <col min="6" max="6" width="15.15234375" style="16" bestFit="1" customWidth="1"/>
    <col min="7" max="7" width="11.4609375" style="17" customWidth="1"/>
    <col min="8" max="8" width="13.15234375" style="16" customWidth="1"/>
    <col min="9" max="9" width="11.4609375" style="14" customWidth="1"/>
    <col min="10" max="11" width="11.4609375" style="4" customWidth="1"/>
    <col min="12" max="13" width="12.15234375" style="4" customWidth="1"/>
    <col min="14" max="16359" width="8.765625" style="4"/>
    <col min="16360" max="16360" width="15.69140625" style="4" bestFit="1" customWidth="1"/>
    <col min="16361" max="16361" width="14.921875" style="4" bestFit="1" customWidth="1"/>
    <col min="16362" max="16384" width="8.765625" style="4"/>
  </cols>
  <sheetData>
    <row r="1" spans="1:13 16360:16384" ht="21.6" customHeight="1">
      <c r="A1" s="1"/>
      <c r="B1" s="2"/>
      <c r="C1" s="2"/>
      <c r="D1" s="2"/>
      <c r="E1" s="2"/>
      <c r="F1" s="1"/>
      <c r="G1" s="1"/>
      <c r="H1" s="1"/>
      <c r="I1" s="3"/>
      <c r="XEF1" s="4" t="s">
        <v>12</v>
      </c>
    </row>
    <row r="2" spans="1:13 16360:16384" ht="22.2" customHeight="1">
      <c r="A2" s="1"/>
      <c r="B2" s="93" t="s">
        <v>75</v>
      </c>
      <c r="C2" s="93"/>
      <c r="D2" s="93"/>
      <c r="E2" s="93"/>
      <c r="F2" s="93"/>
      <c r="G2" s="1"/>
      <c r="H2" s="1"/>
      <c r="I2" s="4"/>
      <c r="XFD2" s="31">
        <f>HISTINGRESOS[[#Totals],[QUANTITÉ]]</f>
        <v>22</v>
      </c>
    </row>
    <row r="3" spans="1:13 16360:16384" ht="24" customHeight="1">
      <c r="A3" s="1"/>
      <c r="B3" s="93"/>
      <c r="C3" s="93"/>
      <c r="D3" s="93"/>
      <c r="E3" s="93"/>
      <c r="F3" s="93"/>
      <c r="G3" s="5"/>
      <c r="H3" s="1"/>
      <c r="I3" s="27"/>
      <c r="J3" s="28"/>
      <c r="XFD3" s="31">
        <f ca="1">SUMIF(HISTINGRESOS[CRITÈRE 1],TEXT(TODAY(),"MMMM"),HISTINGRESOS[QUANTITÉ])</f>
        <v>0</v>
      </c>
    </row>
    <row r="4" spans="1:13 16360:16384" ht="24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 16360:16384" ht="24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 16360:16384" ht="24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 16360:16384" ht="24" customHeight="1">
      <c r="A7" s="1"/>
      <c r="B7" s="33"/>
      <c r="C7" s="33"/>
      <c r="D7" s="33"/>
      <c r="E7" s="33"/>
      <c r="F7" s="33"/>
      <c r="G7" s="5"/>
      <c r="H7" s="1"/>
      <c r="I7" s="27"/>
      <c r="J7" s="28"/>
    </row>
    <row r="8" spans="1:13 16360:16384" ht="24" customHeight="1">
      <c r="A8" s="1"/>
      <c r="B8" s="33"/>
      <c r="C8" s="33"/>
      <c r="D8" s="33"/>
      <c r="E8" s="33"/>
      <c r="F8" s="33"/>
      <c r="G8" s="5"/>
      <c r="H8" s="1"/>
      <c r="I8" s="27"/>
      <c r="J8" s="28"/>
    </row>
    <row r="9" spans="1:13 16360:16384" ht="21" customHeight="1">
      <c r="A9" s="1"/>
      <c r="B9" s="8"/>
      <c r="C9" s="8"/>
      <c r="D9" s="8"/>
      <c r="E9" s="8"/>
      <c r="F9" s="8"/>
      <c r="G9" s="5"/>
      <c r="H9" s="1"/>
      <c r="I9" s="3"/>
    </row>
    <row r="10" spans="1:13 16360:16384" ht="21" customHeight="1">
      <c r="A10" s="1"/>
      <c r="B10" s="8"/>
      <c r="C10" s="8"/>
      <c r="D10" s="8"/>
      <c r="E10" s="8"/>
      <c r="F10" s="8"/>
      <c r="G10" s="5"/>
      <c r="H10" s="1"/>
      <c r="I10" s="3"/>
    </row>
    <row r="11" spans="1:13 16360:16384" ht="21" customHeight="1">
      <c r="A11" s="1"/>
      <c r="B11" s="8"/>
      <c r="C11" s="8"/>
      <c r="D11" s="8"/>
      <c r="E11" s="8"/>
      <c r="F11" s="8"/>
      <c r="G11" s="5"/>
      <c r="H11" s="1"/>
      <c r="I11" s="3"/>
    </row>
    <row r="12" spans="1:13 16360:16384" ht="21" customHeight="1">
      <c r="A12" s="1"/>
      <c r="B12" s="94" t="s">
        <v>76</v>
      </c>
      <c r="C12" s="94"/>
      <c r="D12" s="94"/>
      <c r="E12" s="94"/>
      <c r="F12" s="94"/>
      <c r="G12" s="5"/>
      <c r="H12" s="1"/>
      <c r="I12" s="3"/>
    </row>
    <row r="13" spans="1:13 16360:16384" ht="27" customHeight="1">
      <c r="A13" s="1"/>
      <c r="B13" s="94"/>
      <c r="C13" s="94"/>
      <c r="D13" s="94"/>
      <c r="E13" s="94"/>
      <c r="F13" s="94"/>
      <c r="G13" s="5"/>
      <c r="H13" s="1"/>
      <c r="I13" s="3"/>
    </row>
    <row r="14" spans="1:13 16360:16384" ht="33" customHeight="1">
      <c r="A14" s="1"/>
      <c r="B14" s="23" t="s">
        <v>77</v>
      </c>
      <c r="C14" s="19" t="s">
        <v>78</v>
      </c>
      <c r="D14" s="19" t="s">
        <v>79</v>
      </c>
      <c r="E14" s="19" t="s">
        <v>80</v>
      </c>
      <c r="F14" s="19" t="s">
        <v>81</v>
      </c>
      <c r="G14" s="19" t="s">
        <v>82</v>
      </c>
      <c r="H14" s="20" t="s">
        <v>83</v>
      </c>
      <c r="I14" s="4"/>
    </row>
    <row r="15" spans="1:13 16360:16384" ht="21" customHeight="1">
      <c r="A15" s="1"/>
      <c r="B15" s="21"/>
      <c r="C15" s="32" t="s">
        <v>84</v>
      </c>
      <c r="D15" s="22"/>
      <c r="E15" s="37"/>
      <c r="F15" s="22"/>
      <c r="G15" s="22"/>
      <c r="H15" s="22"/>
      <c r="I15" s="4"/>
    </row>
    <row r="16" spans="1:13 16360:16384" ht="21" customHeight="1">
      <c r="A16" s="1"/>
      <c r="B16" s="33"/>
      <c r="C16" s="33"/>
      <c r="D16" s="33"/>
      <c r="E16" s="33"/>
      <c r="F16" s="33"/>
      <c r="G16" s="5"/>
      <c r="H16" s="1"/>
      <c r="I16" s="3"/>
    </row>
    <row r="17" spans="1:9" ht="28.2" customHeight="1">
      <c r="A17" s="1"/>
      <c r="B17" s="94" t="s">
        <v>85</v>
      </c>
      <c r="C17" s="94"/>
      <c r="D17" s="94"/>
      <c r="E17" s="94"/>
      <c r="F17" s="94"/>
      <c r="G17" s="5"/>
      <c r="H17" s="1"/>
      <c r="I17" s="3"/>
    </row>
    <row r="18" spans="1:9" s="6" customFormat="1" ht="21" customHeight="1">
      <c r="B18" s="95"/>
      <c r="C18" s="95"/>
      <c r="D18" s="95"/>
      <c r="E18" s="95"/>
      <c r="F18" s="95"/>
      <c r="I18" s="7"/>
    </row>
    <row r="19" spans="1:9" s="12" customFormat="1" ht="21" customHeight="1">
      <c r="B19" s="23" t="s">
        <v>77</v>
      </c>
      <c r="C19" s="19" t="s">
        <v>78</v>
      </c>
      <c r="D19" s="19" t="s">
        <v>79</v>
      </c>
      <c r="E19" s="19" t="s">
        <v>80</v>
      </c>
      <c r="F19" s="19" t="s">
        <v>81</v>
      </c>
      <c r="G19" s="19" t="s">
        <v>82</v>
      </c>
      <c r="H19" s="20" t="s">
        <v>83</v>
      </c>
      <c r="I19" s="35" t="s">
        <v>86</v>
      </c>
    </row>
    <row r="20" spans="1:9" ht="21" customHeight="1">
      <c r="B20" s="21"/>
      <c r="C20" s="22"/>
      <c r="D20" s="22"/>
      <c r="E20" s="38"/>
      <c r="F20" s="22"/>
      <c r="G20" s="55"/>
      <c r="H20" s="56"/>
      <c r="I20" s="57" t="s">
        <v>87</v>
      </c>
    </row>
    <row r="21" spans="1:9" ht="21" customHeight="1">
      <c r="B21" s="83">
        <v>45690</v>
      </c>
      <c r="C21" s="22" t="s">
        <v>84</v>
      </c>
      <c r="D21" s="22" t="s">
        <v>37</v>
      </c>
      <c r="E21" s="84">
        <v>22</v>
      </c>
      <c r="F21" s="22" t="s">
        <v>30</v>
      </c>
      <c r="G21" s="55" t="s">
        <v>73</v>
      </c>
      <c r="H21" s="56" t="s">
        <v>31</v>
      </c>
      <c r="I21" s="57" t="s">
        <v>88</v>
      </c>
    </row>
    <row r="22" spans="1:9" ht="21" customHeight="1">
      <c r="B22" s="30" t="s">
        <v>0</v>
      </c>
      <c r="C22" s="45"/>
      <c r="D22" s="45"/>
      <c r="E22" s="85">
        <f>SUBTOTAL(109,HISTINGRESOS[QUANTITÉ])</f>
        <v>22</v>
      </c>
      <c r="F22" s="45"/>
      <c r="G22" s="45"/>
      <c r="H22" s="45"/>
      <c r="I22" s="44"/>
    </row>
    <row r="23" spans="1:9" ht="21" customHeight="1">
      <c r="B23" s="4"/>
      <c r="C23" s="4"/>
      <c r="D23" s="4"/>
      <c r="E23" s="4"/>
      <c r="F23" s="4"/>
      <c r="G23" s="4"/>
      <c r="H23" s="4"/>
    </row>
    <row r="24" spans="1:9" ht="21" customHeight="1">
      <c r="B24" s="4"/>
      <c r="C24" s="4"/>
      <c r="D24" s="4"/>
      <c r="E24" s="4"/>
      <c r="F24" s="4"/>
      <c r="G24" s="4"/>
      <c r="H24" s="4"/>
    </row>
    <row r="25" spans="1:9" ht="21" customHeight="1">
      <c r="B25" s="4"/>
      <c r="C25" s="4"/>
      <c r="D25" s="4"/>
      <c r="E25" s="4"/>
      <c r="F25" s="4"/>
      <c r="G25" s="4"/>
      <c r="H25" s="4"/>
    </row>
    <row r="26" spans="1:9" ht="21" customHeight="1">
      <c r="B26" s="4"/>
      <c r="C26" s="4"/>
      <c r="D26" s="4"/>
      <c r="E26" s="4"/>
      <c r="F26" s="4"/>
      <c r="G26" s="4"/>
      <c r="H26" s="4"/>
    </row>
    <row r="27" spans="1:9" ht="21" customHeight="1">
      <c r="B27" s="4"/>
      <c r="C27" s="4"/>
      <c r="D27" s="4"/>
      <c r="E27" s="4"/>
      <c r="F27" s="4"/>
      <c r="G27" s="4"/>
      <c r="H27" s="4"/>
    </row>
    <row r="28" spans="1:9" ht="21" customHeight="1">
      <c r="B28" s="4"/>
      <c r="C28" s="4"/>
      <c r="D28" s="4"/>
      <c r="E28" s="4"/>
      <c r="F28" s="4"/>
      <c r="G28" s="4"/>
      <c r="H28" s="4"/>
    </row>
    <row r="29" spans="1:9" ht="21" customHeight="1">
      <c r="B29" s="4"/>
      <c r="C29" s="4"/>
      <c r="D29" s="4"/>
      <c r="E29" s="4"/>
      <c r="F29" s="4"/>
      <c r="G29" s="4"/>
      <c r="H29" s="4"/>
    </row>
    <row r="30" spans="1:9" ht="21" customHeight="1">
      <c r="B30" s="4"/>
      <c r="C30" s="4"/>
      <c r="D30" s="4"/>
      <c r="E30" s="4"/>
      <c r="F30" s="4"/>
      <c r="G30" s="4"/>
      <c r="H30" s="4"/>
    </row>
    <row r="31" spans="1:9" ht="21" customHeight="1">
      <c r="B31" s="4"/>
      <c r="C31" s="4"/>
      <c r="D31" s="4"/>
      <c r="E31" s="4"/>
      <c r="F31" s="4"/>
      <c r="G31" s="4"/>
      <c r="H31" s="4"/>
    </row>
    <row r="32" spans="1:9" ht="21" customHeight="1">
      <c r="B32" s="4"/>
      <c r="C32" s="4"/>
      <c r="D32" s="4"/>
      <c r="E32" s="4"/>
      <c r="F32" s="4"/>
      <c r="G32" s="4"/>
      <c r="H32" s="4"/>
    </row>
    <row r="33" spans="2:8" ht="21" customHeight="1">
      <c r="B33" s="4"/>
      <c r="C33" s="4"/>
      <c r="D33" s="4"/>
      <c r="E33" s="4"/>
      <c r="F33" s="4"/>
      <c r="G33" s="4"/>
      <c r="H33" s="4"/>
    </row>
    <row r="34" spans="2:8" ht="21" customHeight="1">
      <c r="B34" s="4"/>
      <c r="C34" s="4"/>
      <c r="D34" s="4"/>
      <c r="E34" s="4"/>
      <c r="F34" s="4"/>
      <c r="G34" s="4"/>
      <c r="H34" s="4"/>
    </row>
    <row r="35" spans="2:8" ht="21" customHeight="1">
      <c r="B35" s="4"/>
      <c r="C35" s="4"/>
      <c r="D35" s="4"/>
      <c r="E35" s="4"/>
      <c r="F35" s="4"/>
      <c r="G35" s="4"/>
      <c r="H35" s="4"/>
    </row>
    <row r="36" spans="2:8" ht="21" customHeight="1">
      <c r="B36" s="4"/>
      <c r="C36" s="4"/>
      <c r="D36" s="4"/>
      <c r="E36" s="4"/>
      <c r="F36" s="4"/>
      <c r="G36" s="4"/>
      <c r="H36" s="4"/>
    </row>
    <row r="37" spans="2:8" ht="21" customHeight="1">
      <c r="B37" s="4"/>
      <c r="C37" s="4"/>
      <c r="D37" s="4"/>
      <c r="E37" s="4"/>
      <c r="F37" s="4"/>
      <c r="G37" s="4"/>
      <c r="H37" s="4"/>
    </row>
    <row r="38" spans="2:8" ht="21" customHeight="1">
      <c r="B38" s="4"/>
      <c r="C38" s="4"/>
      <c r="D38" s="4"/>
      <c r="E38" s="4"/>
      <c r="F38" s="4"/>
      <c r="G38" s="4"/>
      <c r="H38" s="4"/>
    </row>
    <row r="39" spans="2:8" ht="21" customHeight="1">
      <c r="B39" s="4"/>
      <c r="C39" s="4"/>
      <c r="D39" s="4"/>
      <c r="E39" s="4"/>
      <c r="F39" s="4"/>
      <c r="G39" s="4"/>
      <c r="H39" s="4"/>
    </row>
    <row r="40" spans="2:8" ht="21" customHeight="1">
      <c r="B40" s="4"/>
      <c r="C40" s="4"/>
      <c r="D40" s="4"/>
      <c r="E40" s="4"/>
      <c r="F40" s="4"/>
      <c r="G40" s="4"/>
      <c r="H40" s="4"/>
    </row>
    <row r="41" spans="2:8" ht="21" customHeight="1">
      <c r="B41" s="4"/>
      <c r="C41" s="4"/>
      <c r="D41" s="4"/>
      <c r="E41" s="4"/>
      <c r="F41" s="4"/>
      <c r="G41" s="4"/>
      <c r="H41" s="4"/>
    </row>
    <row r="42" spans="2:8" ht="21" customHeight="1">
      <c r="B42" s="4"/>
      <c r="C42" s="4"/>
      <c r="D42" s="4"/>
      <c r="E42" s="4"/>
      <c r="F42" s="4"/>
      <c r="G42" s="4"/>
      <c r="H42" s="4"/>
    </row>
    <row r="43" spans="2:8" ht="21" customHeight="1">
      <c r="B43" s="4"/>
      <c r="C43" s="4"/>
      <c r="D43" s="4"/>
      <c r="E43" s="4"/>
      <c r="F43" s="4"/>
      <c r="G43" s="4"/>
      <c r="H43" s="4"/>
    </row>
    <row r="44" spans="2:8" ht="21" customHeight="1">
      <c r="B44" s="4"/>
      <c r="C44" s="4"/>
      <c r="D44" s="4"/>
      <c r="E44" s="4"/>
      <c r="F44" s="4"/>
      <c r="G44" s="4"/>
      <c r="H44" s="4"/>
    </row>
    <row r="45" spans="2:8" ht="21" customHeight="1">
      <c r="B45" s="4"/>
      <c r="C45" s="4"/>
      <c r="D45" s="4"/>
      <c r="E45" s="4"/>
      <c r="F45" s="4"/>
      <c r="G45" s="4"/>
      <c r="H45" s="4"/>
    </row>
    <row r="46" spans="2:8" ht="21" customHeight="1">
      <c r="B46" s="4"/>
      <c r="C46" s="4"/>
      <c r="D46" s="4"/>
      <c r="E46" s="4"/>
      <c r="F46" s="4"/>
      <c r="G46" s="4"/>
      <c r="H46" s="4"/>
    </row>
    <row r="47" spans="2:8" ht="21" customHeight="1">
      <c r="B47" s="4"/>
      <c r="C47" s="4"/>
      <c r="D47" s="4"/>
      <c r="E47" s="4"/>
      <c r="F47" s="4"/>
      <c r="G47" s="4"/>
      <c r="H47" s="4"/>
    </row>
    <row r="48" spans="2:8" ht="21" customHeight="1">
      <c r="B48" s="4"/>
      <c r="C48" s="4"/>
      <c r="D48" s="4"/>
      <c r="E48" s="4"/>
      <c r="F48" s="4"/>
      <c r="G48" s="4"/>
      <c r="H48" s="4"/>
    </row>
    <row r="49" spans="2:8" ht="21" customHeight="1">
      <c r="B49" s="4"/>
      <c r="C49" s="4"/>
      <c r="D49" s="4"/>
      <c r="E49" s="4"/>
      <c r="F49" s="4"/>
      <c r="G49" s="4"/>
      <c r="H49" s="4"/>
    </row>
    <row r="50" spans="2:8" ht="21" customHeight="1">
      <c r="B50" s="4"/>
      <c r="C50" s="4"/>
      <c r="D50" s="4"/>
      <c r="E50" s="4"/>
      <c r="F50" s="4"/>
      <c r="G50" s="4"/>
      <c r="H50" s="4"/>
    </row>
    <row r="51" spans="2:8" ht="21" customHeight="1">
      <c r="B51" s="4"/>
      <c r="C51" s="4"/>
      <c r="D51" s="4"/>
      <c r="E51" s="4"/>
      <c r="F51" s="4"/>
      <c r="G51" s="4"/>
      <c r="H51" s="4"/>
    </row>
    <row r="52" spans="2:8" ht="21" customHeight="1">
      <c r="B52" s="4"/>
      <c r="C52" s="4"/>
      <c r="D52" s="4"/>
      <c r="E52" s="4"/>
      <c r="F52" s="4"/>
      <c r="G52" s="4"/>
      <c r="H52" s="4"/>
    </row>
    <row r="53" spans="2:8" ht="21" customHeight="1">
      <c r="B53" s="4"/>
      <c r="C53" s="4"/>
      <c r="D53" s="4"/>
      <c r="E53" s="4"/>
      <c r="F53" s="4"/>
      <c r="G53" s="4"/>
      <c r="H53" s="4"/>
    </row>
    <row r="54" spans="2:8" ht="21" customHeight="1">
      <c r="B54" s="4"/>
      <c r="C54" s="4"/>
      <c r="D54" s="4"/>
      <c r="E54" s="4"/>
      <c r="F54" s="4"/>
      <c r="G54" s="4"/>
      <c r="H54" s="4"/>
    </row>
    <row r="55" spans="2:8" ht="21" customHeight="1">
      <c r="B55" s="4"/>
      <c r="C55" s="4"/>
      <c r="D55" s="4"/>
      <c r="E55" s="4"/>
      <c r="F55" s="4"/>
      <c r="G55" s="4"/>
      <c r="H55" s="4"/>
    </row>
    <row r="56" spans="2:8" ht="21" customHeight="1">
      <c r="B56" s="4"/>
      <c r="C56" s="4"/>
      <c r="D56" s="4"/>
      <c r="E56" s="4"/>
      <c r="F56" s="4"/>
      <c r="G56" s="4"/>
      <c r="H56" s="4"/>
    </row>
    <row r="57" spans="2:8" ht="21" customHeight="1">
      <c r="B57" s="4"/>
      <c r="C57" s="4"/>
      <c r="D57" s="4"/>
      <c r="E57" s="4"/>
      <c r="F57" s="4"/>
      <c r="G57" s="4"/>
      <c r="H57" s="4"/>
    </row>
    <row r="58" spans="2:8" ht="21" customHeight="1">
      <c r="B58" s="4"/>
      <c r="C58" s="4"/>
      <c r="D58" s="4"/>
      <c r="E58" s="4"/>
      <c r="F58" s="4"/>
      <c r="G58" s="4"/>
      <c r="H58" s="4"/>
    </row>
    <row r="59" spans="2:8" ht="21" customHeight="1">
      <c r="B59" s="4"/>
      <c r="C59" s="4"/>
      <c r="D59" s="4"/>
      <c r="E59" s="4"/>
      <c r="F59" s="4"/>
      <c r="G59" s="4"/>
      <c r="H59" s="4"/>
    </row>
    <row r="60" spans="2:8" ht="21" customHeight="1">
      <c r="B60" s="4"/>
      <c r="C60" s="4"/>
      <c r="D60" s="4"/>
      <c r="E60" s="4"/>
      <c r="F60" s="4"/>
      <c r="G60" s="4"/>
      <c r="H60" s="4"/>
    </row>
    <row r="61" spans="2:8" ht="21" customHeight="1">
      <c r="B61" s="4"/>
      <c r="C61" s="4"/>
      <c r="D61" s="4"/>
      <c r="E61" s="4"/>
      <c r="F61" s="4"/>
      <c r="G61" s="4"/>
      <c r="H61" s="4"/>
    </row>
    <row r="62" spans="2:8" ht="21" customHeight="1">
      <c r="B62" s="4"/>
      <c r="C62" s="4"/>
      <c r="D62" s="4"/>
      <c r="E62" s="4"/>
      <c r="F62" s="4"/>
      <c r="G62" s="4"/>
      <c r="H62" s="4"/>
    </row>
    <row r="63" spans="2:8" ht="21" customHeight="1">
      <c r="B63" s="4"/>
      <c r="C63" s="4"/>
      <c r="D63" s="4"/>
      <c r="E63" s="4"/>
      <c r="F63" s="4"/>
      <c r="G63" s="4"/>
      <c r="H63" s="4"/>
    </row>
    <row r="64" spans="2:8" ht="21" customHeight="1">
      <c r="B64" s="4"/>
      <c r="C64" s="4"/>
      <c r="D64" s="4"/>
      <c r="E64" s="4"/>
      <c r="F64" s="4"/>
      <c r="G64" s="4"/>
      <c r="H64" s="4"/>
    </row>
    <row r="65" spans="2:8" ht="21" customHeight="1">
      <c r="B65" s="4"/>
      <c r="C65" s="4"/>
      <c r="D65" s="4"/>
      <c r="E65" s="4"/>
      <c r="F65" s="4"/>
      <c r="G65" s="4"/>
      <c r="H65" s="4"/>
    </row>
    <row r="66" spans="2:8" ht="21" customHeight="1">
      <c r="B66" s="4"/>
      <c r="C66" s="4"/>
      <c r="D66" s="4"/>
      <c r="E66" s="4"/>
      <c r="F66" s="4"/>
      <c r="G66" s="4"/>
      <c r="H66" s="4"/>
    </row>
    <row r="67" spans="2:8" ht="21" customHeight="1">
      <c r="B67" s="4"/>
      <c r="C67" s="4"/>
      <c r="D67" s="4"/>
      <c r="E67" s="4"/>
      <c r="F67" s="4"/>
      <c r="G67" s="4"/>
      <c r="H67" s="4"/>
    </row>
    <row r="68" spans="2:8" ht="21" customHeight="1">
      <c r="B68" s="4"/>
      <c r="C68" s="4"/>
      <c r="D68" s="4"/>
      <c r="E68" s="4"/>
      <c r="F68" s="4"/>
      <c r="G68" s="4"/>
      <c r="H68" s="4"/>
    </row>
    <row r="69" spans="2:8" ht="21" customHeight="1">
      <c r="B69" s="4"/>
      <c r="C69" s="4"/>
      <c r="D69" s="4"/>
      <c r="E69" s="4"/>
      <c r="F69" s="4"/>
      <c r="G69" s="4"/>
      <c r="H69" s="4"/>
    </row>
    <row r="70" spans="2:8" ht="21" customHeight="1">
      <c r="B70" s="4"/>
      <c r="C70" s="4"/>
      <c r="D70" s="4"/>
      <c r="E70" s="4"/>
      <c r="F70" s="4"/>
      <c r="G70" s="4"/>
      <c r="H70" s="4"/>
    </row>
    <row r="71" spans="2:8" ht="21" customHeight="1">
      <c r="B71" s="4"/>
      <c r="C71" s="4"/>
      <c r="D71" s="4"/>
      <c r="E71" s="4"/>
      <c r="F71" s="4"/>
      <c r="G71" s="4"/>
      <c r="H71" s="4"/>
    </row>
    <row r="72" spans="2:8" ht="21" customHeight="1">
      <c r="B72" s="4"/>
      <c r="C72" s="4"/>
      <c r="D72" s="4"/>
      <c r="E72" s="4"/>
      <c r="F72" s="4"/>
      <c r="G72" s="4"/>
      <c r="H72" s="4"/>
    </row>
    <row r="73" spans="2:8" ht="21" customHeight="1">
      <c r="B73" s="4"/>
      <c r="C73" s="4"/>
      <c r="D73" s="4"/>
      <c r="E73" s="4"/>
      <c r="F73" s="4"/>
      <c r="G73" s="4"/>
      <c r="H73" s="4"/>
    </row>
    <row r="74" spans="2:8" ht="21" customHeight="1">
      <c r="B74" s="4"/>
      <c r="C74" s="4"/>
      <c r="D74" s="4"/>
      <c r="E74" s="4"/>
      <c r="F74" s="4"/>
      <c r="G74" s="4"/>
      <c r="H74" s="4"/>
    </row>
    <row r="75" spans="2:8" ht="21" customHeight="1">
      <c r="B75" s="4"/>
      <c r="C75" s="4"/>
      <c r="D75" s="4"/>
      <c r="E75" s="4"/>
      <c r="F75" s="4"/>
      <c r="G75" s="4"/>
      <c r="H75" s="4"/>
    </row>
    <row r="76" spans="2:8" ht="21" customHeight="1">
      <c r="B76" s="4"/>
      <c r="C76" s="4"/>
      <c r="D76" s="4"/>
      <c r="E76" s="4"/>
      <c r="F76" s="4"/>
      <c r="G76" s="4"/>
      <c r="H76" s="4"/>
    </row>
    <row r="77" spans="2:8" ht="21" customHeight="1">
      <c r="B77" s="4"/>
      <c r="C77" s="4"/>
      <c r="D77" s="4"/>
      <c r="E77" s="4"/>
      <c r="F77" s="4"/>
      <c r="G77" s="4"/>
      <c r="H77" s="4"/>
    </row>
    <row r="78" spans="2:8" ht="21" customHeight="1">
      <c r="B78" s="4"/>
      <c r="C78" s="4"/>
      <c r="D78" s="4"/>
      <c r="E78" s="4"/>
      <c r="F78" s="4"/>
      <c r="G78" s="4"/>
      <c r="H78" s="4"/>
    </row>
    <row r="79" spans="2:8" ht="21" customHeight="1">
      <c r="B79" s="4"/>
      <c r="C79" s="4"/>
      <c r="D79" s="4"/>
      <c r="E79" s="4"/>
      <c r="F79" s="4"/>
      <c r="G79" s="4"/>
      <c r="H79" s="4"/>
    </row>
    <row r="80" spans="2:8" ht="21" customHeight="1">
      <c r="B80" s="4"/>
      <c r="C80" s="4"/>
      <c r="D80" s="4"/>
      <c r="E80" s="4"/>
      <c r="F80" s="4"/>
      <c r="G80" s="4"/>
      <c r="H80" s="4"/>
    </row>
    <row r="81" spans="2:8" ht="21" customHeight="1">
      <c r="B81" s="4"/>
      <c r="C81" s="4"/>
      <c r="D81" s="4"/>
      <c r="E81" s="4"/>
      <c r="F81" s="4"/>
      <c r="G81" s="4"/>
      <c r="H81" s="4"/>
    </row>
    <row r="82" spans="2:8" ht="21" customHeight="1">
      <c r="B82" s="4"/>
      <c r="C82" s="4"/>
      <c r="D82" s="4"/>
      <c r="E82" s="4"/>
      <c r="F82" s="4"/>
      <c r="G82" s="4"/>
      <c r="H82" s="4"/>
    </row>
    <row r="83" spans="2:8" ht="21" customHeight="1">
      <c r="B83" s="4"/>
      <c r="C83" s="4"/>
      <c r="D83" s="4"/>
      <c r="E83" s="4"/>
      <c r="F83" s="4"/>
      <c r="G83" s="4"/>
      <c r="H83" s="4"/>
    </row>
    <row r="84" spans="2:8" ht="21" customHeight="1">
      <c r="B84" s="4"/>
      <c r="C84" s="4"/>
      <c r="D84" s="4"/>
      <c r="E84" s="4"/>
      <c r="F84" s="4"/>
      <c r="G84" s="4"/>
      <c r="H84" s="4"/>
    </row>
    <row r="85" spans="2:8" ht="21" customHeight="1">
      <c r="B85" s="4"/>
      <c r="C85" s="4"/>
      <c r="D85" s="4"/>
      <c r="E85" s="4"/>
      <c r="F85" s="4"/>
      <c r="G85" s="4"/>
      <c r="H85" s="4"/>
    </row>
    <row r="86" spans="2:8" ht="21" customHeight="1">
      <c r="B86" s="4"/>
      <c r="C86" s="4"/>
      <c r="D86" s="4"/>
      <c r="E86" s="4"/>
      <c r="F86" s="4"/>
      <c r="G86" s="4"/>
      <c r="H86" s="4"/>
    </row>
    <row r="87" spans="2:8" ht="21" customHeight="1">
      <c r="B87" s="4"/>
      <c r="C87" s="4"/>
      <c r="D87" s="4"/>
      <c r="E87" s="4"/>
      <c r="F87" s="4"/>
      <c r="G87" s="4"/>
      <c r="H87" s="4"/>
    </row>
    <row r="88" spans="2:8" ht="21" customHeight="1">
      <c r="B88" s="4"/>
      <c r="C88" s="4"/>
      <c r="D88" s="4"/>
      <c r="E88" s="4"/>
      <c r="F88" s="4"/>
      <c r="G88" s="4"/>
      <c r="H88" s="4"/>
    </row>
    <row r="89" spans="2:8" ht="21" customHeight="1">
      <c r="B89" s="4"/>
      <c r="C89" s="4"/>
      <c r="D89" s="4"/>
      <c r="E89" s="4"/>
      <c r="F89" s="4"/>
      <c r="G89" s="4"/>
      <c r="H89" s="4"/>
    </row>
    <row r="90" spans="2:8" ht="21" customHeight="1">
      <c r="B90" s="4"/>
      <c r="C90" s="4"/>
      <c r="D90" s="4"/>
      <c r="E90" s="4"/>
      <c r="F90" s="4"/>
      <c r="G90" s="4"/>
      <c r="H90" s="4"/>
    </row>
    <row r="91" spans="2:8" ht="21" customHeight="1">
      <c r="B91" s="4"/>
      <c r="C91" s="4"/>
      <c r="D91" s="4"/>
      <c r="E91" s="4"/>
      <c r="F91" s="4"/>
      <c r="G91" s="4"/>
      <c r="H91" s="4"/>
    </row>
    <row r="92" spans="2:8" ht="21" customHeight="1">
      <c r="B92" s="4"/>
      <c r="C92" s="4"/>
      <c r="D92" s="4"/>
      <c r="E92" s="4"/>
      <c r="F92" s="4"/>
      <c r="G92" s="4"/>
      <c r="H92" s="4"/>
    </row>
    <row r="93" spans="2:8" ht="21" customHeight="1">
      <c r="B93" s="4"/>
      <c r="C93" s="4"/>
      <c r="D93" s="4"/>
      <c r="E93" s="4"/>
      <c r="F93" s="4"/>
      <c r="G93" s="4"/>
      <c r="H93" s="4"/>
    </row>
    <row r="94" spans="2:8" ht="21" customHeight="1">
      <c r="B94" s="4"/>
      <c r="C94" s="4"/>
      <c r="D94" s="4"/>
      <c r="E94" s="4"/>
      <c r="F94" s="4"/>
      <c r="G94" s="4"/>
      <c r="H94" s="4"/>
    </row>
    <row r="95" spans="2:8" ht="21" customHeight="1">
      <c r="B95" s="4"/>
      <c r="C95" s="4"/>
      <c r="D95" s="4"/>
      <c r="E95" s="4"/>
      <c r="F95" s="4"/>
      <c r="G95" s="4"/>
      <c r="H95" s="4"/>
    </row>
    <row r="96" spans="2:8" ht="21" customHeight="1">
      <c r="B96" s="4"/>
      <c r="C96" s="4"/>
      <c r="D96" s="4"/>
      <c r="E96" s="4"/>
      <c r="F96" s="4"/>
      <c r="G96" s="4"/>
      <c r="H96" s="4"/>
    </row>
    <row r="97" spans="2:8" ht="21" customHeight="1">
      <c r="B97" s="4"/>
      <c r="C97" s="4"/>
      <c r="D97" s="4"/>
      <c r="E97" s="4"/>
      <c r="F97" s="4"/>
      <c r="G97" s="4"/>
      <c r="H97" s="4"/>
    </row>
    <row r="98" spans="2:8" ht="21" customHeight="1">
      <c r="B98" s="4"/>
      <c r="C98" s="4"/>
      <c r="D98" s="4"/>
      <c r="E98" s="4"/>
      <c r="F98" s="4"/>
      <c r="G98" s="4"/>
      <c r="H98" s="4"/>
    </row>
    <row r="99" spans="2:8" ht="21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>
      <c r="B116" s="4"/>
      <c r="C116" s="4"/>
      <c r="D116" s="4"/>
      <c r="E116" s="4"/>
      <c r="F116" s="4"/>
      <c r="G116" s="4"/>
      <c r="H116" s="4"/>
    </row>
    <row r="117" spans="2:8">
      <c r="B117" s="4"/>
      <c r="C117" s="4"/>
      <c r="D117" s="4"/>
      <c r="E117" s="4"/>
      <c r="F117" s="4"/>
      <c r="G117" s="4"/>
      <c r="H117" s="4"/>
    </row>
    <row r="118" spans="2:8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1:8">
      <c r="B129" s="4"/>
      <c r="C129" s="4"/>
      <c r="D129" s="4"/>
      <c r="E129" s="4"/>
      <c r="F129" s="4"/>
      <c r="G129" s="4"/>
      <c r="H129" s="4"/>
    </row>
    <row r="130" spans="1:8">
      <c r="B130" s="4"/>
      <c r="C130" s="4"/>
      <c r="D130" s="4"/>
      <c r="E130" s="4"/>
      <c r="F130" s="4"/>
      <c r="G130" s="4"/>
      <c r="H130" s="4"/>
    </row>
    <row r="131" spans="1:8">
      <c r="B131" s="4"/>
      <c r="C131" s="4"/>
      <c r="D131" s="4"/>
      <c r="E131" s="4"/>
      <c r="F131" s="4"/>
      <c r="G131" s="4"/>
      <c r="H131" s="4"/>
    </row>
    <row r="132" spans="1:8">
      <c r="B132" s="4"/>
      <c r="C132" s="4"/>
      <c r="D132" s="4"/>
      <c r="E132" s="4"/>
      <c r="F132" s="4"/>
      <c r="G132" s="4"/>
      <c r="H132" s="4"/>
    </row>
    <row r="133" spans="1:8">
      <c r="B133" s="4"/>
      <c r="C133" s="4"/>
      <c r="D133" s="4"/>
      <c r="E133" s="4"/>
      <c r="F133" s="4"/>
      <c r="G133" s="4"/>
      <c r="H133" s="4"/>
    </row>
    <row r="134" spans="1:8">
      <c r="B134" s="4"/>
      <c r="C134" s="4"/>
      <c r="D134" s="4"/>
      <c r="E134" s="4"/>
      <c r="F134" s="4"/>
      <c r="G134" s="4"/>
      <c r="H134" s="4"/>
    </row>
    <row r="135" spans="1:8">
      <c r="B135" s="4"/>
      <c r="C135" s="4"/>
      <c r="D135" s="4"/>
      <c r="E135" s="4"/>
      <c r="F135" s="4"/>
      <c r="G135" s="4"/>
      <c r="H135" s="4"/>
    </row>
    <row r="136" spans="1:8">
      <c r="B136" s="4"/>
      <c r="C136" s="4"/>
      <c r="D136" s="4"/>
      <c r="E136" s="4"/>
      <c r="F136" s="4"/>
      <c r="G136" s="4"/>
      <c r="H136" s="4"/>
    </row>
    <row r="137" spans="1:8">
      <c r="B137" s="4"/>
      <c r="C137" s="4"/>
      <c r="D137" s="4"/>
      <c r="E137" s="4"/>
      <c r="F137" s="4"/>
      <c r="G137" s="4"/>
      <c r="H137" s="4"/>
    </row>
    <row r="138" spans="1:8">
      <c r="B138" s="4"/>
      <c r="C138" s="4"/>
      <c r="D138" s="4"/>
      <c r="E138" s="4"/>
      <c r="F138" s="4"/>
      <c r="G138" s="4"/>
      <c r="H138" s="4"/>
    </row>
    <row r="139" spans="1:8">
      <c r="B139" s="4"/>
      <c r="C139" s="4"/>
      <c r="D139" s="4"/>
      <c r="E139" s="4"/>
      <c r="F139" s="4"/>
      <c r="G139" s="4"/>
      <c r="H139" s="4"/>
    </row>
    <row r="140" spans="1:8">
      <c r="B140" s="4"/>
      <c r="C140" s="4"/>
      <c r="D140" s="4"/>
      <c r="E140" s="4"/>
      <c r="F140" s="4"/>
      <c r="G140" s="4"/>
      <c r="H140" s="4"/>
    </row>
    <row r="141" spans="1:8">
      <c r="B141" s="4"/>
      <c r="C141" s="4"/>
      <c r="D141" s="4"/>
      <c r="E141" s="4"/>
      <c r="F141" s="4"/>
      <c r="G141" s="4"/>
      <c r="H141" s="4"/>
    </row>
    <row r="142" spans="1:8">
      <c r="B142" s="4"/>
      <c r="C142" s="4"/>
      <c r="D142" s="4"/>
      <c r="E142" s="4"/>
      <c r="F142" s="4"/>
      <c r="G142" s="4"/>
      <c r="H142" s="4"/>
    </row>
    <row r="143" spans="1:8">
      <c r="A143" s="1"/>
      <c r="B143" s="4"/>
      <c r="C143" s="4"/>
      <c r="D143" s="4"/>
      <c r="E143" s="4"/>
      <c r="F143" s="4"/>
      <c r="G143" s="4"/>
      <c r="H143" s="4"/>
    </row>
    <row r="144" spans="1:8">
      <c r="A144" s="1"/>
      <c r="B144" s="4"/>
      <c r="C144" s="4"/>
      <c r="D144" s="4"/>
      <c r="E144" s="4"/>
      <c r="F144" s="4"/>
      <c r="G144" s="4"/>
      <c r="H144" s="4"/>
    </row>
    <row r="145" spans="1:8">
      <c r="A145" s="1"/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 ht="21" customHeight="1">
      <c r="A152" s="1"/>
      <c r="B152" s="4"/>
      <c r="C152" s="4"/>
      <c r="D152" s="4"/>
      <c r="E152" s="4"/>
      <c r="F152" s="4"/>
      <c r="G152" s="4"/>
      <c r="H152" s="4"/>
    </row>
    <row r="153" spans="1:8">
      <c r="A153" s="6"/>
      <c r="B153" s="4"/>
      <c r="C153" s="4"/>
      <c r="D153" s="4"/>
      <c r="E153" s="4"/>
      <c r="F153" s="4"/>
      <c r="G153" s="4"/>
      <c r="H153" s="4"/>
    </row>
    <row r="154" spans="1:8">
      <c r="A154" s="12"/>
      <c r="B154" s="4"/>
      <c r="C154" s="4"/>
      <c r="D154" s="4"/>
      <c r="E154" s="4"/>
      <c r="F154" s="4"/>
      <c r="G154" s="4"/>
      <c r="H154" s="4"/>
    </row>
    <row r="155" spans="1:8">
      <c r="B155" s="4"/>
      <c r="C155" s="4"/>
      <c r="D155" s="4"/>
      <c r="E155" s="4"/>
      <c r="F155" s="4"/>
      <c r="G155" s="4"/>
      <c r="H155" s="4"/>
    </row>
    <row r="156" spans="1:8">
      <c r="B156" s="4"/>
      <c r="C156" s="4"/>
      <c r="D156" s="4"/>
      <c r="E156" s="4"/>
      <c r="F156" s="4"/>
      <c r="G156" s="4"/>
      <c r="H156" s="4"/>
    </row>
    <row r="157" spans="1:8"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 ht="21" customHeight="1">
      <c r="B171" s="4"/>
      <c r="C171" s="4"/>
      <c r="D171" s="4"/>
      <c r="E171" s="4"/>
      <c r="F171" s="4"/>
      <c r="G171" s="4"/>
      <c r="H171" s="4"/>
    </row>
    <row r="172" spans="2:8" ht="21" customHeight="1">
      <c r="B172" s="4"/>
      <c r="C172" s="4"/>
      <c r="D172" s="4"/>
      <c r="E172" s="4"/>
      <c r="F172" s="4"/>
      <c r="G172" s="4"/>
      <c r="H172" s="4"/>
    </row>
    <row r="173" spans="2:8" ht="21" customHeight="1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" ht="21" customHeight="1">
      <c r="B273" s="4"/>
      <c r="C273" s="4"/>
      <c r="D273" s="4"/>
      <c r="E273" s="4"/>
      <c r="F273" s="4"/>
      <c r="G273" s="4"/>
      <c r="H273" s="4"/>
    </row>
    <row r="274" spans="2:8" ht="21" customHeight="1">
      <c r="B274" s="4"/>
      <c r="C274" s="4"/>
      <c r="D274" s="4"/>
      <c r="E274" s="4"/>
      <c r="F274" s="4"/>
      <c r="G274" s="4"/>
      <c r="H274" s="4"/>
    </row>
    <row r="275" spans="2:8" ht="21" customHeight="1">
      <c r="B275" s="4"/>
      <c r="C275" s="4"/>
      <c r="D275" s="4"/>
      <c r="E275" s="4"/>
      <c r="F275" s="4"/>
      <c r="G275" s="4"/>
      <c r="H275" s="4"/>
    </row>
    <row r="276" spans="2:8" ht="21" customHeight="1">
      <c r="B276" s="4"/>
      <c r="C276" s="4"/>
      <c r="D276" s="4"/>
      <c r="E276" s="4"/>
      <c r="F276" s="4"/>
      <c r="G276" s="4"/>
      <c r="H276" s="4"/>
    </row>
    <row r="277" spans="2:8" ht="21" customHeight="1">
      <c r="B277" s="4"/>
      <c r="C277" s="4"/>
      <c r="D277" s="4"/>
      <c r="E277" s="4"/>
      <c r="F277" s="4"/>
      <c r="G277" s="4"/>
      <c r="H277" s="4"/>
    </row>
    <row r="278" spans="2:8" ht="21" customHeight="1">
      <c r="B278" s="4"/>
      <c r="C278" s="4"/>
      <c r="D278" s="4"/>
      <c r="E278" s="4"/>
      <c r="F278" s="4"/>
      <c r="G278" s="4"/>
      <c r="H278" s="4"/>
    </row>
    <row r="279" spans="2:8" ht="21" customHeight="1">
      <c r="B279" s="4"/>
      <c r="C279" s="4"/>
      <c r="D279" s="4"/>
      <c r="E279" s="4"/>
      <c r="F279" s="4"/>
      <c r="G279" s="4"/>
      <c r="H279" s="4"/>
    </row>
    <row r="280" spans="2:8" ht="21" customHeight="1">
      <c r="B280" s="4"/>
      <c r="C280" s="4"/>
      <c r="D280" s="4"/>
      <c r="E280" s="4"/>
      <c r="F280" s="4"/>
      <c r="G280" s="4"/>
      <c r="H280" s="4"/>
    </row>
    <row r="281" spans="2:8" ht="21" customHeight="1">
      <c r="B281" s="4"/>
      <c r="C281" s="4"/>
      <c r="D281" s="4"/>
      <c r="E281" s="4"/>
      <c r="F281" s="4"/>
      <c r="G281" s="4"/>
      <c r="H281" s="4"/>
    </row>
    <row r="282" spans="2:8" ht="21" customHeight="1">
      <c r="B282" s="4"/>
      <c r="C282" s="4"/>
      <c r="D282" s="4"/>
      <c r="E282" s="4"/>
      <c r="F282" s="4"/>
      <c r="G282" s="4"/>
      <c r="H282" s="4"/>
    </row>
    <row r="283" spans="2:8" ht="21" customHeight="1">
      <c r="B283" s="4"/>
      <c r="C283" s="4"/>
      <c r="D283" s="4"/>
      <c r="E283" s="4"/>
      <c r="F283" s="4"/>
      <c r="G283" s="4"/>
      <c r="H283" s="4"/>
    </row>
    <row r="284" spans="2:8" ht="21" customHeight="1">
      <c r="B284" s="4"/>
      <c r="C284" s="4"/>
      <c r="D284" s="4"/>
      <c r="E284" s="4"/>
      <c r="F284" s="4"/>
      <c r="G284" s="4"/>
      <c r="H284" s="4"/>
    </row>
    <row r="285" spans="2:8" ht="21" customHeight="1">
      <c r="B285" s="4"/>
      <c r="C285" s="4"/>
      <c r="D285" s="4"/>
      <c r="E285" s="4"/>
      <c r="F285" s="4"/>
      <c r="G285" s="4"/>
      <c r="H285" s="4"/>
    </row>
    <row r="286" spans="2:8" ht="21" customHeight="1">
      <c r="B286" s="4"/>
      <c r="C286" s="4"/>
      <c r="D286" s="4"/>
      <c r="E286" s="4"/>
      <c r="F286" s="4"/>
      <c r="G286" s="4"/>
      <c r="H286" s="4"/>
    </row>
    <row r="287" spans="2:8" ht="21" customHeight="1">
      <c r="B287" s="4"/>
      <c r="C287" s="4"/>
      <c r="D287" s="4"/>
      <c r="E287" s="4"/>
      <c r="F287" s="4"/>
      <c r="G287" s="4"/>
      <c r="H287" s="4"/>
    </row>
    <row r="288" spans="2:8" ht="21" customHeight="1">
      <c r="B288" s="4"/>
      <c r="C288" s="4"/>
      <c r="D288" s="4"/>
      <c r="E288" s="4"/>
      <c r="F288" s="4"/>
      <c r="G288" s="4"/>
      <c r="H288" s="4"/>
    </row>
    <row r="289" spans="2:8" ht="21" customHeight="1">
      <c r="B289" s="4"/>
      <c r="C289" s="4"/>
      <c r="D289" s="4"/>
      <c r="E289" s="4"/>
      <c r="F289" s="4"/>
      <c r="G289" s="4"/>
      <c r="H289" s="4"/>
    </row>
    <row r="290" spans="2:8" ht="21" customHeight="1">
      <c r="B290" s="4"/>
      <c r="C290" s="4"/>
      <c r="D290" s="4"/>
      <c r="E290" s="4"/>
      <c r="F290" s="4"/>
      <c r="G290" s="4"/>
      <c r="H290" s="4"/>
    </row>
    <row r="291" spans="2:8" ht="21" customHeight="1">
      <c r="B291" s="4"/>
      <c r="C291" s="4"/>
      <c r="D291" s="4"/>
      <c r="E291" s="4"/>
      <c r="F291" s="4"/>
      <c r="G291" s="4"/>
      <c r="H291" s="4"/>
    </row>
    <row r="292" spans="2:8" ht="21" customHeight="1">
      <c r="B292" s="4"/>
      <c r="C292" s="4"/>
      <c r="D292" s="4"/>
      <c r="E292" s="4"/>
      <c r="F292" s="4"/>
      <c r="G292" s="4"/>
      <c r="H292" s="4"/>
    </row>
    <row r="293" spans="2:8" ht="21" customHeight="1">
      <c r="B293" s="4"/>
      <c r="C293" s="4"/>
      <c r="D293" s="4"/>
      <c r="E293" s="4"/>
      <c r="F293" s="4"/>
      <c r="G293" s="4"/>
      <c r="H293" s="4"/>
    </row>
    <row r="294" spans="2:8" ht="21" customHeight="1">
      <c r="B294" s="4"/>
      <c r="C294" s="4"/>
      <c r="D294" s="4"/>
      <c r="E294" s="4"/>
      <c r="F294" s="4"/>
      <c r="G294" s="4"/>
      <c r="H294" s="4"/>
    </row>
    <row r="295" spans="2:8" ht="21" customHeight="1">
      <c r="B295" s="4"/>
      <c r="C295" s="4"/>
      <c r="D295" s="4"/>
      <c r="E295" s="4"/>
      <c r="F295" s="4"/>
      <c r="G295" s="4"/>
      <c r="H295" s="4"/>
    </row>
    <row r="296" spans="2:8" ht="21" customHeight="1">
      <c r="B296" s="4"/>
      <c r="C296" s="4"/>
      <c r="D296" s="4"/>
      <c r="E296" s="4"/>
      <c r="F296" s="4"/>
      <c r="G296" s="4"/>
      <c r="H296" s="4"/>
    </row>
    <row r="297" spans="2:8" ht="21" customHeight="1">
      <c r="B297" s="4"/>
      <c r="C297" s="4"/>
      <c r="D297" s="4"/>
      <c r="E297" s="4"/>
      <c r="F297" s="4"/>
      <c r="G297" s="4"/>
      <c r="H297" s="4"/>
    </row>
    <row r="298" spans="2:8" ht="21" customHeight="1">
      <c r="B298" s="4"/>
      <c r="C298" s="4"/>
      <c r="D298" s="4"/>
      <c r="E298" s="4"/>
      <c r="F298" s="4"/>
      <c r="G298" s="4"/>
      <c r="H298" s="4"/>
    </row>
    <row r="299" spans="2:8" ht="21" customHeight="1">
      <c r="B299" s="4"/>
      <c r="C299" s="4"/>
      <c r="D299" s="4"/>
      <c r="E299" s="4"/>
      <c r="F299" s="4"/>
      <c r="G299" s="4"/>
      <c r="H299" s="4"/>
    </row>
    <row r="300" spans="2:8" ht="21" customHeight="1">
      <c r="B300" s="4"/>
      <c r="C300" s="4"/>
      <c r="D300" s="4"/>
      <c r="E300" s="4"/>
      <c r="F300" s="4"/>
      <c r="G300" s="4"/>
      <c r="H300" s="4"/>
    </row>
    <row r="301" spans="2:8" ht="21" customHeight="1">
      <c r="B301" s="4"/>
      <c r="C301" s="4"/>
      <c r="D301" s="4"/>
      <c r="E301" s="4"/>
      <c r="F301" s="4"/>
      <c r="G301" s="4"/>
      <c r="H301" s="4"/>
    </row>
    <row r="302" spans="2:8" ht="21" customHeight="1">
      <c r="B302" s="4"/>
      <c r="C302" s="4"/>
      <c r="D302" s="4"/>
      <c r="E302" s="4"/>
      <c r="F302" s="4"/>
      <c r="G302" s="4"/>
      <c r="H302" s="4"/>
    </row>
    <row r="303" spans="2:8" ht="21" customHeight="1">
      <c r="B303" s="4"/>
      <c r="C303" s="4"/>
      <c r="D303" s="4"/>
      <c r="E303" s="4"/>
      <c r="F303" s="4"/>
      <c r="G303" s="4"/>
      <c r="H303" s="4"/>
    </row>
    <row r="304" spans="2:8" ht="21" customHeight="1">
      <c r="B304" s="4"/>
      <c r="C304" s="4"/>
      <c r="D304" s="4"/>
      <c r="E304" s="4"/>
      <c r="F304" s="4"/>
      <c r="G304" s="4"/>
      <c r="H304" s="4"/>
    </row>
    <row r="305" spans="2:8 16360:16362" ht="21" customHeight="1">
      <c r="B305" s="4"/>
      <c r="C305" s="4"/>
      <c r="D305" s="4"/>
      <c r="E305" s="4"/>
      <c r="F305" s="4"/>
      <c r="G305" s="4"/>
      <c r="H305" s="4"/>
    </row>
    <row r="306" spans="2:8 16360:16362" ht="21" customHeight="1">
      <c r="B306" s="4"/>
      <c r="C306" s="4"/>
      <c r="D306" s="4"/>
      <c r="E306" s="4"/>
      <c r="F306" s="4"/>
      <c r="G306" s="4"/>
      <c r="H306" s="4"/>
    </row>
    <row r="307" spans="2:8 16360:16362" ht="21" customHeight="1">
      <c r="B307" s="4"/>
      <c r="C307" s="4"/>
      <c r="D307" s="4"/>
      <c r="E307" s="4"/>
      <c r="F307" s="4"/>
      <c r="G307" s="4"/>
      <c r="H307" s="4"/>
    </row>
    <row r="308" spans="2:8 16360:16362" ht="21" customHeight="1">
      <c r="B308" s="4"/>
      <c r="C308" s="4"/>
      <c r="D308" s="4"/>
      <c r="E308" s="4"/>
      <c r="F308" s="4"/>
      <c r="G308" s="4"/>
      <c r="H308" s="4"/>
    </row>
    <row r="309" spans="2:8 16360:16362" ht="21" customHeight="1">
      <c r="B309" s="4"/>
      <c r="C309" s="4"/>
      <c r="D309" s="4"/>
      <c r="E309" s="4"/>
      <c r="F309" s="4"/>
      <c r="G309" s="4"/>
      <c r="H309" s="4"/>
    </row>
    <row r="310" spans="2:8 16360:16362" ht="21" customHeight="1">
      <c r="B310" s="4"/>
      <c r="C310" s="4"/>
      <c r="D310" s="4"/>
      <c r="E310" s="4"/>
      <c r="F310" s="4"/>
      <c r="G310" s="4"/>
      <c r="H310" s="4"/>
    </row>
    <row r="311" spans="2:8 16360:16362" ht="21" customHeight="1">
      <c r="B311" s="4"/>
      <c r="C311" s="4"/>
      <c r="D311" s="4"/>
      <c r="E311" s="4"/>
      <c r="F311" s="4"/>
      <c r="G311" s="4"/>
      <c r="H311" s="4"/>
    </row>
    <row r="312" spans="2:8 16360:16362" ht="21" customHeight="1">
      <c r="B312" s="4"/>
      <c r="C312" s="4"/>
      <c r="D312" s="4"/>
      <c r="E312" s="4"/>
      <c r="F312" s="4"/>
      <c r="G312" s="4"/>
      <c r="H312" s="4"/>
    </row>
    <row r="313" spans="2:8 16360:16362" ht="21" customHeight="1">
      <c r="B313" s="4"/>
      <c r="C313" s="4"/>
      <c r="D313" s="4"/>
      <c r="E313" s="4"/>
      <c r="F313" s="4"/>
      <c r="G313" s="4"/>
      <c r="H313" s="4"/>
    </row>
    <row r="314" spans="2:8 16360:16362" ht="21" customHeight="1">
      <c r="B314" s="4"/>
      <c r="C314" s="4"/>
      <c r="D314" s="4"/>
      <c r="E314" s="4"/>
      <c r="F314" s="4"/>
      <c r="G314" s="4"/>
      <c r="H314" s="4"/>
    </row>
    <row r="315" spans="2:8 16360:16362" ht="21" customHeight="1">
      <c r="B315" s="4"/>
      <c r="C315" s="4"/>
      <c r="D315" s="4"/>
      <c r="E315" s="4"/>
      <c r="F315" s="4"/>
      <c r="G315" s="4"/>
      <c r="H315" s="4"/>
    </row>
    <row r="316" spans="2:8 16360:16362" ht="21" customHeight="1">
      <c r="B316" s="4"/>
      <c r="C316" s="4"/>
      <c r="D316" s="4"/>
      <c r="E316" s="4"/>
      <c r="F316" s="4"/>
      <c r="G316" s="4"/>
      <c r="H316" s="4"/>
    </row>
    <row r="317" spans="2:8 16360:16362" ht="15.6">
      <c r="B317" s="4"/>
      <c r="C317" s="4"/>
      <c r="D317" s="4"/>
      <c r="E317" s="4"/>
      <c r="F317" s="4"/>
      <c r="G317" s="4"/>
      <c r="H317" s="4"/>
      <c r="XEF317" s="48" t="s">
        <v>7</v>
      </c>
      <c r="XEG317" t="s">
        <v>32</v>
      </c>
      <c r="XEH317"/>
    </row>
    <row r="318" spans="2:8 16360:16362" ht="15.6">
      <c r="B318" s="4"/>
      <c r="C318" s="4"/>
      <c r="D318" s="4"/>
      <c r="E318" s="4"/>
      <c r="F318" s="4"/>
      <c r="G318" s="4"/>
      <c r="H318" s="4"/>
      <c r="XEF318" s="9" t="s">
        <v>29</v>
      </c>
      <c r="XEG318" s="58"/>
      <c r="XEH318"/>
    </row>
    <row r="319" spans="2:8 16360:16362" ht="15.6">
      <c r="B319" s="4"/>
      <c r="C319" s="4"/>
      <c r="D319" s="4"/>
      <c r="E319" s="4"/>
      <c r="F319" s="4"/>
      <c r="G319" s="4"/>
      <c r="H319" s="4"/>
      <c r="XEF319" s="9" t="s">
        <v>28</v>
      </c>
      <c r="XEG319" s="58">
        <v>22</v>
      </c>
      <c r="XEH319"/>
    </row>
    <row r="320" spans="2:8 16360:16362" ht="15.6">
      <c r="B320" s="4"/>
      <c r="C320" s="4"/>
      <c r="D320" s="4"/>
      <c r="E320" s="4"/>
      <c r="F320" s="4"/>
      <c r="G320" s="4"/>
      <c r="H320" s="4"/>
      <c r="XEF320" s="9" t="s">
        <v>6</v>
      </c>
      <c r="XEG320" s="58">
        <v>22</v>
      </c>
      <c r="XEH320"/>
    </row>
    <row r="321" spans="2:8 16360:16362" ht="15.6">
      <c r="B321" s="4"/>
      <c r="C321" s="4"/>
      <c r="D321" s="4"/>
      <c r="E321" s="4"/>
      <c r="F321" s="4"/>
      <c r="G321" s="4"/>
      <c r="H321" s="4"/>
      <c r="XEF321"/>
      <c r="XEG321"/>
      <c r="XEH321"/>
    </row>
    <row r="322" spans="2:8 16360:16362" ht="15.6">
      <c r="B322" s="4"/>
      <c r="C322" s="4"/>
      <c r="D322" s="4"/>
      <c r="E322" s="4"/>
      <c r="F322" s="4"/>
      <c r="G322" s="4"/>
      <c r="H322" s="4"/>
      <c r="XEF322"/>
      <c r="XEG322"/>
      <c r="XEH322"/>
    </row>
    <row r="323" spans="2:8 16360:16362" ht="15.6">
      <c r="B323" s="4"/>
      <c r="C323" s="4"/>
      <c r="D323" s="4"/>
      <c r="E323" s="4"/>
      <c r="F323" s="4"/>
      <c r="G323" s="4"/>
      <c r="H323" s="4"/>
      <c r="XEF323"/>
      <c r="XEG323"/>
      <c r="XEH323"/>
    </row>
    <row r="324" spans="2:8 16360:16362" ht="15.6">
      <c r="B324" s="4"/>
      <c r="C324" s="4"/>
      <c r="D324" s="4"/>
      <c r="E324" s="4"/>
      <c r="F324" s="4"/>
      <c r="G324" s="4"/>
      <c r="H324" s="4"/>
      <c r="XEF324"/>
      <c r="XEG324"/>
      <c r="XEH324"/>
    </row>
    <row r="325" spans="2:8 16360:16362" ht="15.6">
      <c r="B325" s="4"/>
      <c r="C325" s="4"/>
      <c r="D325" s="4"/>
      <c r="E325" s="4"/>
      <c r="F325" s="4"/>
      <c r="G325" s="4"/>
      <c r="H325" s="4"/>
      <c r="XEF325"/>
      <c r="XEG325"/>
      <c r="XEH325"/>
    </row>
    <row r="326" spans="2:8 16360:16362" ht="15.6">
      <c r="B326" s="4"/>
      <c r="C326" s="4"/>
      <c r="D326" s="4"/>
      <c r="E326" s="4"/>
      <c r="F326" s="4"/>
      <c r="G326" s="4"/>
      <c r="H326" s="4"/>
      <c r="XEF326"/>
      <c r="XEG326"/>
      <c r="XEH326"/>
    </row>
    <row r="327" spans="2:8 16360:16362" ht="15.6">
      <c r="B327" s="4"/>
      <c r="C327" s="4"/>
      <c r="D327" s="4"/>
      <c r="E327" s="4"/>
      <c r="F327" s="4"/>
      <c r="G327" s="4"/>
      <c r="H327" s="4"/>
      <c r="XEF327"/>
      <c r="XEG327"/>
      <c r="XEH327"/>
    </row>
    <row r="328" spans="2:8 16360:16362" ht="15.6">
      <c r="B328" s="4"/>
      <c r="C328" s="4"/>
      <c r="D328" s="4"/>
      <c r="E328" s="4"/>
      <c r="F328" s="4"/>
      <c r="G328" s="4"/>
      <c r="H328" s="4"/>
      <c r="XEF328"/>
      <c r="XEG328"/>
      <c r="XEH328"/>
    </row>
    <row r="329" spans="2:8 16360:16362" ht="15.6">
      <c r="B329" s="4"/>
      <c r="C329" s="4"/>
      <c r="D329" s="4"/>
      <c r="E329" s="4"/>
      <c r="F329" s="4"/>
      <c r="G329" s="4"/>
      <c r="H329" s="4"/>
      <c r="XEF329"/>
      <c r="XEG329"/>
      <c r="XEH329"/>
    </row>
    <row r="330" spans="2:8 16360:16362" ht="15.6">
      <c r="B330" s="4"/>
      <c r="C330" s="4"/>
      <c r="D330" s="4"/>
      <c r="E330" s="4"/>
      <c r="F330" s="4"/>
      <c r="G330" s="4"/>
      <c r="H330" s="4"/>
      <c r="XEF330"/>
      <c r="XEG330"/>
      <c r="XEH330"/>
    </row>
    <row r="331" spans="2:8 16360:16362" ht="15.6">
      <c r="B331" s="4"/>
      <c r="C331" s="4"/>
      <c r="D331" s="4"/>
      <c r="E331" s="4"/>
      <c r="F331" s="4"/>
      <c r="G331" s="4"/>
      <c r="H331" s="4"/>
      <c r="XEF331"/>
      <c r="XEG331"/>
      <c r="XEH331"/>
    </row>
    <row r="332" spans="2:8 16360:16362" ht="15.6">
      <c r="B332" s="4"/>
      <c r="C332" s="4"/>
      <c r="D332" s="4"/>
      <c r="E332" s="4"/>
      <c r="F332" s="4"/>
      <c r="G332" s="4"/>
      <c r="H332" s="4"/>
      <c r="XEF332"/>
      <c r="XEG332"/>
      <c r="XEH332"/>
    </row>
    <row r="333" spans="2:8 16360:16362" ht="15.6">
      <c r="B333" s="4"/>
      <c r="C333" s="4"/>
      <c r="D333" s="4"/>
      <c r="E333" s="4"/>
      <c r="F333" s="4"/>
      <c r="G333" s="4"/>
      <c r="H333" s="4"/>
      <c r="XEF333"/>
      <c r="XEG333"/>
      <c r="XEH333"/>
    </row>
    <row r="334" spans="2:8 16360:16362" ht="15.6">
      <c r="B334" s="4"/>
      <c r="C334" s="4"/>
      <c r="D334" s="4"/>
      <c r="E334" s="4"/>
      <c r="F334" s="4"/>
      <c r="G334" s="4"/>
      <c r="H334" s="4"/>
      <c r="XEF334"/>
      <c r="XEG334"/>
      <c r="XEH334"/>
    </row>
    <row r="335" spans="2:8 16360:16362" ht="21" customHeight="1">
      <c r="B335" s="4"/>
      <c r="C335" s="4"/>
      <c r="D335" s="4"/>
      <c r="E335" s="4"/>
      <c r="F335" s="4"/>
      <c r="G335" s="4"/>
      <c r="H335" s="4"/>
    </row>
    <row r="336" spans="2:8 16360:16362" ht="21" customHeight="1">
      <c r="B336" s="4"/>
      <c r="C336" s="4"/>
      <c r="D336" s="4"/>
      <c r="E336" s="4"/>
      <c r="F336" s="4"/>
      <c r="G336" s="4"/>
      <c r="H336" s="4"/>
    </row>
    <row r="337" spans="2:8" ht="21" customHeight="1">
      <c r="B337" s="4"/>
      <c r="C337" s="4"/>
      <c r="D337" s="4"/>
      <c r="E337" s="4"/>
      <c r="F337" s="4"/>
      <c r="G337" s="4"/>
      <c r="H337" s="4"/>
    </row>
    <row r="338" spans="2:8" ht="21" customHeight="1">
      <c r="B338" s="4"/>
      <c r="C338" s="4"/>
      <c r="D338" s="4"/>
      <c r="E338" s="4"/>
      <c r="F338" s="4"/>
      <c r="G338" s="4"/>
      <c r="H338" s="4"/>
    </row>
    <row r="339" spans="2:8" ht="21" customHeight="1">
      <c r="B339" s="4"/>
      <c r="C339" s="4"/>
      <c r="D339" s="4"/>
      <c r="E339" s="4"/>
      <c r="F339" s="4"/>
      <c r="G339" s="4"/>
      <c r="H339" s="4"/>
    </row>
    <row r="340" spans="2:8" ht="21" customHeight="1">
      <c r="B340" s="4"/>
      <c r="C340" s="4"/>
      <c r="D340" s="4"/>
      <c r="E340" s="4"/>
      <c r="F340" s="4"/>
      <c r="G340" s="4"/>
      <c r="H340" s="4"/>
    </row>
    <row r="341" spans="2:8" ht="21" customHeight="1">
      <c r="B341" s="4"/>
      <c r="C341" s="4"/>
      <c r="D341" s="4"/>
      <c r="E341" s="4"/>
      <c r="F341" s="4"/>
      <c r="G341" s="4"/>
      <c r="H341" s="4"/>
    </row>
    <row r="342" spans="2:8" ht="21" customHeight="1">
      <c r="B342" s="4"/>
      <c r="C342" s="4"/>
      <c r="D342" s="4"/>
      <c r="E342" s="4"/>
      <c r="F342" s="4"/>
      <c r="G342" s="4"/>
      <c r="H342" s="4"/>
    </row>
    <row r="343" spans="2:8" ht="21" customHeight="1">
      <c r="B343" s="4"/>
      <c r="C343" s="4"/>
      <c r="D343" s="4"/>
      <c r="E343" s="4"/>
      <c r="F343" s="4"/>
      <c r="G343" s="4"/>
      <c r="H343" s="4"/>
    </row>
    <row r="344" spans="2:8" ht="21" customHeight="1">
      <c r="B344" s="4"/>
      <c r="C344" s="4"/>
      <c r="D344" s="4"/>
      <c r="E344" s="4"/>
      <c r="F344" s="4"/>
      <c r="G344" s="4"/>
      <c r="H344" s="4"/>
    </row>
    <row r="345" spans="2:8" ht="21" customHeight="1">
      <c r="B345" s="4"/>
      <c r="C345" s="4"/>
      <c r="D345" s="4"/>
      <c r="E345" s="4"/>
      <c r="F345" s="4"/>
      <c r="G345" s="4"/>
      <c r="H345" s="4"/>
    </row>
    <row r="346" spans="2:8" ht="21" customHeight="1">
      <c r="B346" s="4"/>
      <c r="C346" s="4"/>
      <c r="D346" s="4"/>
      <c r="E346" s="4"/>
      <c r="F346" s="4"/>
      <c r="G346" s="4"/>
      <c r="H346" s="4"/>
    </row>
    <row r="347" spans="2:8" ht="21" customHeight="1">
      <c r="B347" s="4"/>
      <c r="C347" s="4"/>
      <c r="D347" s="4"/>
      <c r="E347" s="4"/>
      <c r="F347" s="4"/>
      <c r="G347" s="4"/>
      <c r="H347" s="4"/>
    </row>
    <row r="348" spans="2:8" ht="21" customHeight="1">
      <c r="B348" s="4"/>
      <c r="C348" s="4"/>
      <c r="D348" s="4"/>
      <c r="E348" s="4"/>
      <c r="F348" s="4"/>
      <c r="G348" s="4"/>
      <c r="H348" s="4"/>
    </row>
    <row r="349" spans="2:8" ht="21" customHeight="1">
      <c r="B349" s="4"/>
      <c r="C349" s="4"/>
      <c r="D349" s="4"/>
      <c r="E349" s="4"/>
      <c r="F349" s="4"/>
      <c r="G349" s="4"/>
      <c r="H349" s="4"/>
    </row>
    <row r="350" spans="2:8" ht="21" customHeight="1">
      <c r="B350" s="4"/>
      <c r="C350" s="4"/>
      <c r="D350" s="4"/>
      <c r="E350" s="4"/>
      <c r="F350" s="4"/>
      <c r="G350" s="4"/>
      <c r="H350" s="4"/>
    </row>
    <row r="351" spans="2:8" ht="21" customHeight="1">
      <c r="B351" s="4"/>
      <c r="C351" s="4"/>
      <c r="D351" s="4"/>
      <c r="E351" s="4"/>
      <c r="F351" s="4"/>
      <c r="G351" s="4"/>
      <c r="H351" s="4"/>
    </row>
    <row r="352" spans="2:8" ht="21" customHeight="1">
      <c r="B352" s="4"/>
      <c r="C352" s="4"/>
      <c r="D352" s="4"/>
      <c r="E352" s="4"/>
      <c r="F352" s="4"/>
      <c r="G352" s="4"/>
      <c r="H352" s="4"/>
    </row>
    <row r="353" spans="2:8 16360:16362" ht="21" customHeight="1">
      <c r="B353" s="4"/>
      <c r="C353" s="4"/>
      <c r="D353" s="4"/>
      <c r="E353" s="4"/>
      <c r="F353" s="4"/>
      <c r="G353" s="4"/>
      <c r="H353" s="4"/>
    </row>
    <row r="354" spans="2:8 16360:16362" ht="21" customHeight="1">
      <c r="B354" s="4"/>
      <c r="C354" s="4"/>
      <c r="D354" s="4"/>
      <c r="E354" s="4"/>
      <c r="F354" s="4"/>
      <c r="G354" s="4"/>
      <c r="H354" s="4"/>
    </row>
    <row r="355" spans="2:8 16360:16362" ht="21" customHeight="1">
      <c r="B355" s="4"/>
      <c r="C355" s="4"/>
      <c r="D355" s="4"/>
      <c r="E355" s="4"/>
      <c r="F355" s="4"/>
      <c r="G355" s="4"/>
      <c r="H355" s="4"/>
    </row>
    <row r="356" spans="2:8 16360:16362" ht="21" customHeight="1">
      <c r="B356" s="4"/>
      <c r="C356" s="4"/>
      <c r="D356" s="4"/>
      <c r="E356" s="4"/>
      <c r="F356" s="4"/>
      <c r="G356" s="4"/>
      <c r="H356" s="4"/>
    </row>
    <row r="357" spans="2:8 16360:16362" ht="21" customHeight="1">
      <c r="B357" s="4"/>
      <c r="C357" s="4"/>
      <c r="D357" s="4"/>
      <c r="E357" s="4"/>
      <c r="F357" s="4"/>
      <c r="G357" s="4"/>
      <c r="H357" s="4"/>
    </row>
    <row r="358" spans="2:8 16360:16362" ht="15.6">
      <c r="B358" s="4"/>
      <c r="C358" s="4"/>
      <c r="D358" s="4"/>
      <c r="E358" s="4"/>
      <c r="F358" s="4"/>
      <c r="G358" s="4"/>
      <c r="H358" s="4"/>
      <c r="XEF358" s="48" t="s">
        <v>7</v>
      </c>
      <c r="XEG358" t="s">
        <v>32</v>
      </c>
      <c r="XEH358"/>
    </row>
    <row r="359" spans="2:8 16360:16362" ht="15.6">
      <c r="B359" s="4"/>
      <c r="C359" s="4"/>
      <c r="D359" s="4"/>
      <c r="E359" s="4"/>
      <c r="F359" s="4"/>
      <c r="G359" s="4"/>
      <c r="H359" s="4"/>
      <c r="XEF359" s="9" t="s">
        <v>16</v>
      </c>
      <c r="XEG359">
        <v>22</v>
      </c>
      <c r="XEH359"/>
    </row>
    <row r="360" spans="2:8 16360:16362" ht="15.6">
      <c r="B360" s="4"/>
      <c r="C360" s="4"/>
      <c r="D360" s="4"/>
      <c r="E360" s="4"/>
      <c r="F360" s="4"/>
      <c r="G360" s="4"/>
      <c r="H360" s="4"/>
      <c r="XEF360" s="9" t="s">
        <v>20</v>
      </c>
      <c r="XEG360"/>
      <c r="XEH360"/>
    </row>
    <row r="361" spans="2:8 16360:16362" ht="15.6">
      <c r="B361" s="4"/>
      <c r="C361" s="4"/>
      <c r="D361" s="4"/>
      <c r="E361" s="4"/>
      <c r="F361" s="4"/>
      <c r="G361" s="4"/>
      <c r="H361" s="4"/>
      <c r="XEF361" s="9" t="s">
        <v>6</v>
      </c>
      <c r="XEG361">
        <v>22</v>
      </c>
      <c r="XEH361"/>
    </row>
    <row r="362" spans="2:8 16360:16362" ht="15.6">
      <c r="B362" s="4"/>
      <c r="C362" s="4"/>
      <c r="D362" s="4"/>
      <c r="E362" s="4"/>
      <c r="F362" s="4"/>
      <c r="G362" s="4"/>
      <c r="H362" s="4"/>
      <c r="XEF362"/>
      <c r="XEG362"/>
      <c r="XEH362"/>
    </row>
    <row r="363" spans="2:8 16360:16362" ht="15.6">
      <c r="B363" s="4"/>
      <c r="C363" s="4"/>
      <c r="D363" s="4"/>
      <c r="E363" s="4"/>
      <c r="F363" s="4"/>
      <c r="G363" s="4"/>
      <c r="H363" s="4"/>
      <c r="XEF363"/>
      <c r="XEG363"/>
      <c r="XEH363"/>
    </row>
    <row r="364" spans="2:8 16360:16362" ht="15.6">
      <c r="B364" s="4"/>
      <c r="C364" s="4"/>
      <c r="D364" s="4"/>
      <c r="E364" s="4"/>
      <c r="F364" s="4"/>
      <c r="G364" s="4"/>
      <c r="H364" s="4"/>
      <c r="XEF364"/>
      <c r="XEG364"/>
      <c r="XEH364"/>
    </row>
    <row r="365" spans="2:8 16360:16362" ht="15.6">
      <c r="B365" s="4"/>
      <c r="C365" s="4"/>
      <c r="D365" s="4"/>
      <c r="E365" s="4"/>
      <c r="F365" s="4"/>
      <c r="G365" s="4"/>
      <c r="H365" s="4"/>
      <c r="XEF365"/>
      <c r="XEG365"/>
      <c r="XEH365"/>
    </row>
    <row r="366" spans="2:8 16360:16362" ht="15.6">
      <c r="B366" s="4"/>
      <c r="C366" s="4"/>
      <c r="D366" s="4"/>
      <c r="E366" s="4"/>
      <c r="F366" s="4"/>
      <c r="G366" s="4"/>
      <c r="H366" s="4"/>
      <c r="XEF366"/>
      <c r="XEG366"/>
      <c r="XEH366"/>
    </row>
    <row r="367" spans="2:8 16360:16362" ht="15.6">
      <c r="B367" s="4"/>
      <c r="C367" s="4"/>
      <c r="D367" s="4"/>
      <c r="E367" s="4"/>
      <c r="F367" s="4"/>
      <c r="G367" s="4"/>
      <c r="H367" s="4"/>
      <c r="XEF367"/>
      <c r="XEG367"/>
      <c r="XEH367"/>
    </row>
    <row r="368" spans="2:8 16360:16362" ht="15.6">
      <c r="B368" s="4"/>
      <c r="C368" s="4"/>
      <c r="D368" s="4"/>
      <c r="E368" s="4"/>
      <c r="F368" s="4"/>
      <c r="G368" s="4"/>
      <c r="H368" s="4"/>
      <c r="XEF368"/>
      <c r="XEG368"/>
      <c r="XEH368"/>
    </row>
    <row r="369" spans="2:8 16360:16362" ht="15.6">
      <c r="B369" s="4"/>
      <c r="C369" s="4"/>
      <c r="D369" s="4"/>
      <c r="E369" s="4"/>
      <c r="F369" s="4"/>
      <c r="G369" s="4"/>
      <c r="H369" s="4"/>
      <c r="XEF369"/>
      <c r="XEG369"/>
      <c r="XEH369"/>
    </row>
    <row r="370" spans="2:8 16360:16362" ht="15.6">
      <c r="B370" s="4"/>
      <c r="C370" s="4"/>
      <c r="D370" s="4"/>
      <c r="E370" s="4"/>
      <c r="F370" s="4"/>
      <c r="G370" s="4"/>
      <c r="H370" s="4"/>
      <c r="XEF370"/>
      <c r="XEG370"/>
      <c r="XEH370"/>
    </row>
    <row r="371" spans="2:8 16360:16362" ht="15.6">
      <c r="B371" s="4"/>
      <c r="C371" s="4"/>
      <c r="D371" s="4"/>
      <c r="E371" s="4"/>
      <c r="F371" s="4"/>
      <c r="G371" s="4"/>
      <c r="H371" s="4"/>
      <c r="XEF371"/>
      <c r="XEG371"/>
      <c r="XEH371"/>
    </row>
    <row r="372" spans="2:8 16360:16362" ht="15.6">
      <c r="B372" s="4"/>
      <c r="C372" s="4"/>
      <c r="D372" s="4"/>
      <c r="E372" s="4"/>
      <c r="F372" s="4"/>
      <c r="G372" s="4"/>
      <c r="H372" s="4"/>
      <c r="XEF372"/>
      <c r="XEG372"/>
      <c r="XEH372"/>
    </row>
    <row r="373" spans="2:8 16360:16362" ht="15.6">
      <c r="B373" s="4"/>
      <c r="C373" s="4"/>
      <c r="D373" s="4"/>
      <c r="E373" s="4"/>
      <c r="F373" s="4"/>
      <c r="G373" s="4"/>
      <c r="H373" s="4"/>
      <c r="XEF373"/>
      <c r="XEG373"/>
      <c r="XEH373"/>
    </row>
    <row r="374" spans="2:8 16360:16362" ht="15.6">
      <c r="B374" s="4"/>
      <c r="C374" s="4"/>
      <c r="D374" s="4"/>
      <c r="E374" s="4"/>
      <c r="F374" s="4"/>
      <c r="G374" s="4"/>
      <c r="H374" s="4"/>
      <c r="XEF374"/>
      <c r="XEG374"/>
      <c r="XEH374"/>
    </row>
    <row r="375" spans="2:8 16360:16362" ht="15.6">
      <c r="B375" s="4"/>
      <c r="C375" s="4"/>
      <c r="D375" s="4"/>
      <c r="E375" s="4"/>
      <c r="F375" s="4"/>
      <c r="G375" s="4"/>
      <c r="H375" s="4"/>
      <c r="XEF375"/>
      <c r="XEG375"/>
      <c r="XEH375"/>
    </row>
    <row r="376" spans="2:8 16360:16362" ht="21" customHeight="1">
      <c r="B376" s="4"/>
      <c r="C376" s="4"/>
      <c r="D376" s="4"/>
      <c r="E376" s="4"/>
      <c r="F376" s="4"/>
      <c r="G376" s="4"/>
      <c r="H376" s="4"/>
    </row>
    <row r="377" spans="2:8 16360:16362" ht="21" customHeight="1">
      <c r="B377" s="4"/>
      <c r="C377" s="4"/>
      <c r="D377" s="4"/>
      <c r="E377" s="4"/>
      <c r="F377" s="4"/>
      <c r="G377" s="4"/>
      <c r="H377" s="4"/>
    </row>
    <row r="378" spans="2:8 16360:16362" ht="21" customHeight="1">
      <c r="B378" s="4"/>
      <c r="C378" s="4"/>
      <c r="D378" s="4"/>
      <c r="E378" s="4"/>
      <c r="F378" s="4"/>
      <c r="G378" s="4"/>
      <c r="H378" s="4"/>
    </row>
    <row r="379" spans="2:8 16360:16362" ht="21" customHeight="1">
      <c r="B379" s="4"/>
      <c r="C379" s="4"/>
      <c r="D379" s="4"/>
      <c r="E379" s="4"/>
      <c r="F379" s="4"/>
      <c r="G379" s="4"/>
      <c r="H379" s="4"/>
    </row>
    <row r="380" spans="2:8 16360:16362" ht="21" customHeight="1">
      <c r="B380" s="4"/>
      <c r="C380" s="4"/>
      <c r="D380" s="4"/>
      <c r="E380" s="4"/>
      <c r="F380" s="4"/>
      <c r="G380" s="4"/>
      <c r="H380" s="4"/>
    </row>
    <row r="381" spans="2:8 16360:16362" ht="21" customHeight="1">
      <c r="B381" s="4"/>
      <c r="C381" s="4"/>
      <c r="D381" s="4"/>
      <c r="E381" s="4"/>
      <c r="F381" s="4"/>
      <c r="G381" s="4"/>
      <c r="H381" s="4"/>
    </row>
    <row r="382" spans="2:8 16360:16362" ht="21" customHeight="1">
      <c r="B382" s="4"/>
      <c r="C382" s="4"/>
      <c r="D382" s="4"/>
      <c r="E382" s="4"/>
      <c r="F382" s="4"/>
      <c r="G382" s="4"/>
      <c r="H382" s="4"/>
    </row>
    <row r="383" spans="2:8 16360:16362" ht="21" customHeight="1">
      <c r="B383" s="4"/>
      <c r="C383" s="4"/>
      <c r="D383" s="4"/>
      <c r="E383" s="4"/>
      <c r="F383" s="4"/>
      <c r="G383" s="4"/>
      <c r="H383" s="4"/>
    </row>
    <row r="384" spans="2:8 16360:16362" ht="21" customHeight="1">
      <c r="B384" s="4"/>
      <c r="C384" s="4"/>
      <c r="D384" s="4"/>
      <c r="E384" s="4"/>
      <c r="F384" s="4"/>
      <c r="G384" s="4"/>
      <c r="H384" s="4"/>
    </row>
    <row r="385" spans="2:8 16360:16362" ht="21" customHeight="1">
      <c r="B385" s="4"/>
      <c r="C385" s="4"/>
      <c r="D385" s="4"/>
      <c r="E385" s="4"/>
      <c r="F385" s="4"/>
      <c r="G385" s="4"/>
      <c r="H385" s="4"/>
    </row>
    <row r="386" spans="2:8 16360:16362" ht="21" customHeight="1">
      <c r="B386" s="4"/>
      <c r="C386" s="4"/>
      <c r="D386" s="4"/>
      <c r="E386" s="4"/>
      <c r="F386" s="4"/>
      <c r="G386" s="4"/>
      <c r="H386" s="4"/>
    </row>
    <row r="387" spans="2:8 16360:16362" ht="21" customHeight="1">
      <c r="B387" s="4"/>
      <c r="C387" s="4"/>
      <c r="D387" s="4"/>
      <c r="E387" s="4"/>
      <c r="F387" s="4"/>
      <c r="G387" s="4"/>
      <c r="H387" s="4"/>
    </row>
    <row r="388" spans="2:8 16360:16362" ht="21" customHeight="1">
      <c r="B388" s="4"/>
      <c r="C388" s="4"/>
      <c r="D388" s="4"/>
      <c r="E388" s="4"/>
      <c r="F388" s="4"/>
      <c r="G388" s="4"/>
      <c r="H388" s="4"/>
    </row>
    <row r="389" spans="2:8 16360:16362" ht="21" customHeight="1">
      <c r="B389" s="4"/>
      <c r="C389" s="4"/>
      <c r="D389" s="4"/>
      <c r="E389" s="4"/>
      <c r="F389" s="4"/>
      <c r="G389" s="4"/>
      <c r="H389" s="4"/>
    </row>
    <row r="390" spans="2:8 16360:16362" ht="21" customHeight="1">
      <c r="B390" s="4"/>
      <c r="C390" s="4"/>
      <c r="D390" s="4"/>
      <c r="E390" s="4"/>
      <c r="F390" s="4"/>
      <c r="G390" s="4"/>
      <c r="H390" s="4"/>
    </row>
    <row r="391" spans="2:8 16360:16362" ht="21" customHeight="1">
      <c r="B391" s="4"/>
      <c r="C391" s="4"/>
      <c r="D391" s="4"/>
      <c r="E391" s="4"/>
      <c r="F391" s="4"/>
      <c r="G391" s="4"/>
      <c r="H391" s="4"/>
    </row>
    <row r="392" spans="2:8 16360:16362" ht="21" customHeight="1">
      <c r="B392" s="4"/>
      <c r="C392" s="4"/>
      <c r="D392" s="4"/>
      <c r="E392" s="4"/>
      <c r="F392" s="4"/>
      <c r="G392" s="4"/>
      <c r="H392" s="4"/>
    </row>
    <row r="393" spans="2:8 16360:16362" ht="21" customHeight="1">
      <c r="B393" s="4"/>
      <c r="C393" s="4"/>
      <c r="D393" s="4"/>
      <c r="E393" s="4"/>
      <c r="F393" s="4"/>
      <c r="G393" s="4"/>
      <c r="H393" s="4"/>
    </row>
    <row r="394" spans="2:8 16360:16362" ht="21" customHeight="1">
      <c r="B394" s="4"/>
      <c r="C394" s="4"/>
      <c r="D394" s="4"/>
      <c r="E394" s="4"/>
      <c r="F394" s="4"/>
      <c r="G394" s="4"/>
      <c r="H394" s="4"/>
    </row>
    <row r="395" spans="2:8 16360:16362" ht="21" customHeight="1">
      <c r="B395" s="4"/>
      <c r="C395" s="4"/>
      <c r="D395" s="4"/>
      <c r="E395" s="4"/>
      <c r="F395" s="4"/>
      <c r="G395" s="4"/>
      <c r="H395" s="4"/>
    </row>
    <row r="396" spans="2:8 16360:16362" ht="15.6">
      <c r="B396" s="4"/>
      <c r="C396" s="4"/>
      <c r="D396" s="4"/>
      <c r="E396" s="4"/>
      <c r="F396" s="4"/>
      <c r="G396" s="4"/>
      <c r="H396" s="4"/>
      <c r="XEF396" s="48" t="s">
        <v>7</v>
      </c>
      <c r="XEG396" t="s">
        <v>32</v>
      </c>
      <c r="XEH396"/>
    </row>
    <row r="397" spans="2:8 16360:16362" ht="15.6">
      <c r="B397" s="4"/>
      <c r="C397" s="4"/>
      <c r="D397" s="4"/>
      <c r="E397" s="4"/>
      <c r="F397" s="4"/>
      <c r="G397" s="4"/>
      <c r="H397" s="4"/>
      <c r="XEF397" s="9" t="s">
        <v>18</v>
      </c>
      <c r="XEG397">
        <v>22</v>
      </c>
      <c r="XEH397"/>
    </row>
    <row r="398" spans="2:8 16360:16362" ht="15.6">
      <c r="B398" s="4"/>
      <c r="C398" s="4"/>
      <c r="D398" s="4"/>
      <c r="E398" s="4"/>
      <c r="F398" s="4"/>
      <c r="G398" s="4"/>
      <c r="H398" s="4"/>
      <c r="XEF398" s="9" t="s">
        <v>20</v>
      </c>
      <c r="XEG398"/>
      <c r="XEH398"/>
    </row>
    <row r="399" spans="2:8 16360:16362" ht="15.6">
      <c r="B399" s="4"/>
      <c r="C399" s="4"/>
      <c r="D399" s="4"/>
      <c r="E399" s="4"/>
      <c r="F399" s="4"/>
      <c r="G399" s="4"/>
      <c r="H399" s="4"/>
      <c r="XEF399" s="9" t="s">
        <v>6</v>
      </c>
      <c r="XEG399">
        <v>22</v>
      </c>
      <c r="XEH399"/>
    </row>
    <row r="400" spans="2:8 16360:16362" ht="15.6">
      <c r="B400" s="4"/>
      <c r="C400" s="4"/>
      <c r="D400" s="4"/>
      <c r="E400" s="4"/>
      <c r="F400" s="4"/>
      <c r="G400" s="4"/>
      <c r="H400" s="4"/>
      <c r="XEF400"/>
      <c r="XEG400"/>
      <c r="XEH400"/>
    </row>
    <row r="401" spans="2:8 16360:16362" ht="15.6">
      <c r="B401" s="4"/>
      <c r="C401" s="4"/>
      <c r="D401" s="4"/>
      <c r="E401" s="4"/>
      <c r="F401" s="4"/>
      <c r="G401" s="4"/>
      <c r="H401" s="4"/>
      <c r="XEF401"/>
      <c r="XEG401"/>
      <c r="XEH401"/>
    </row>
    <row r="402" spans="2:8 16360:16362" ht="15.6">
      <c r="B402" s="4"/>
      <c r="C402" s="4"/>
      <c r="D402" s="4"/>
      <c r="E402" s="4"/>
      <c r="F402" s="4"/>
      <c r="G402" s="4"/>
      <c r="H402" s="4"/>
      <c r="XEF402"/>
      <c r="XEG402"/>
      <c r="XEH402"/>
    </row>
    <row r="403" spans="2:8 16360:16362" ht="15.6">
      <c r="B403" s="4"/>
      <c r="C403" s="4"/>
      <c r="D403" s="4"/>
      <c r="E403" s="4"/>
      <c r="F403" s="4"/>
      <c r="G403" s="4"/>
      <c r="H403" s="4"/>
      <c r="XEF403"/>
      <c r="XEG403"/>
      <c r="XEH403"/>
    </row>
    <row r="404" spans="2:8 16360:16362" ht="15.6">
      <c r="B404" s="4"/>
      <c r="C404" s="4"/>
      <c r="D404" s="4"/>
      <c r="E404" s="4"/>
      <c r="F404" s="4"/>
      <c r="G404" s="4"/>
      <c r="H404" s="4"/>
      <c r="XEF404"/>
      <c r="XEG404"/>
      <c r="XEH404"/>
    </row>
    <row r="405" spans="2:8 16360:16362" ht="15.6">
      <c r="B405" s="4"/>
      <c r="C405" s="4"/>
      <c r="D405" s="4"/>
      <c r="E405" s="4"/>
      <c r="F405" s="4"/>
      <c r="G405" s="4"/>
      <c r="H405" s="4"/>
      <c r="XEF405"/>
      <c r="XEG405"/>
      <c r="XEH405"/>
    </row>
    <row r="406" spans="2:8 16360:16362" ht="15.6">
      <c r="B406" s="4"/>
      <c r="C406" s="4"/>
      <c r="D406" s="4"/>
      <c r="E406" s="4"/>
      <c r="F406" s="4"/>
      <c r="G406" s="4"/>
      <c r="H406" s="4"/>
      <c r="XEF406"/>
      <c r="XEG406"/>
      <c r="XEH406"/>
    </row>
    <row r="407" spans="2:8 16360:16362" ht="15.6">
      <c r="B407" s="4"/>
      <c r="C407" s="4"/>
      <c r="D407" s="4"/>
      <c r="E407" s="4"/>
      <c r="F407" s="4"/>
      <c r="G407" s="4"/>
      <c r="H407" s="4"/>
      <c r="XEF407"/>
      <c r="XEG407"/>
      <c r="XEH407"/>
    </row>
    <row r="408" spans="2:8 16360:16362" ht="15.6">
      <c r="B408" s="4"/>
      <c r="C408" s="4"/>
      <c r="D408" s="4"/>
      <c r="E408" s="4"/>
      <c r="F408" s="4"/>
      <c r="G408" s="4"/>
      <c r="H408" s="4"/>
      <c r="XEF408"/>
      <c r="XEG408"/>
      <c r="XEH408"/>
    </row>
    <row r="409" spans="2:8 16360:16362" ht="15.6">
      <c r="B409" s="4"/>
      <c r="C409" s="4"/>
      <c r="D409" s="4"/>
      <c r="E409" s="4"/>
      <c r="F409" s="4"/>
      <c r="G409" s="4"/>
      <c r="H409" s="4"/>
      <c r="XEF409"/>
      <c r="XEG409"/>
      <c r="XEH409"/>
    </row>
    <row r="410" spans="2:8 16360:16362" ht="15.6">
      <c r="B410" s="4"/>
      <c r="C410" s="4"/>
      <c r="D410" s="4"/>
      <c r="E410" s="4"/>
      <c r="F410" s="4"/>
      <c r="G410" s="4"/>
      <c r="H410" s="4"/>
      <c r="XEF410"/>
      <c r="XEG410"/>
      <c r="XEH410"/>
    </row>
    <row r="411" spans="2:8 16360:16362" ht="15.6">
      <c r="B411" s="4"/>
      <c r="C411" s="4"/>
      <c r="D411" s="4"/>
      <c r="E411" s="4"/>
      <c r="F411" s="4"/>
      <c r="G411" s="4"/>
      <c r="H411" s="4"/>
      <c r="XEF411"/>
      <c r="XEG411"/>
      <c r="XEH411"/>
    </row>
    <row r="412" spans="2:8 16360:16362" ht="15.6">
      <c r="B412" s="4"/>
      <c r="C412" s="4"/>
      <c r="D412" s="4"/>
      <c r="E412" s="4"/>
      <c r="F412" s="4"/>
      <c r="G412" s="4"/>
      <c r="H412" s="4"/>
      <c r="XEF412"/>
      <c r="XEG412"/>
      <c r="XEH412"/>
    </row>
    <row r="413" spans="2:8 16360:16362" ht="15.6">
      <c r="B413" s="4"/>
      <c r="C413" s="4"/>
      <c r="D413" s="4"/>
      <c r="E413" s="4"/>
      <c r="F413" s="4"/>
      <c r="G413" s="4"/>
      <c r="H413" s="4"/>
      <c r="XEF413"/>
      <c r="XEG413"/>
      <c r="XEH413"/>
    </row>
    <row r="414" spans="2:8 16360:16362" ht="21" customHeight="1">
      <c r="B414" s="4"/>
      <c r="C414" s="4"/>
      <c r="D414" s="4"/>
      <c r="E414" s="4"/>
      <c r="F414" s="4"/>
      <c r="G414" s="4"/>
      <c r="H414" s="4"/>
    </row>
    <row r="415" spans="2:8 16360:16362" ht="21" customHeight="1">
      <c r="B415" s="4"/>
      <c r="C415" s="4"/>
      <c r="D415" s="4"/>
      <c r="E415" s="4"/>
      <c r="F415" s="4"/>
      <c r="G415" s="4"/>
      <c r="H415" s="4"/>
    </row>
    <row r="416" spans="2:8 16360:16362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</sheetData>
  <mergeCells count="3">
    <mergeCell ref="B2:F3"/>
    <mergeCell ref="B12:F13"/>
    <mergeCell ref="B17:F18"/>
  </mergeCells>
  <phoneticPr fontId="2" type="noConversion"/>
  <conditionalFormatting sqref="B6:K6">
    <cfRule type="cellIs" dxfId="10" priority="6" operator="lessThan">
      <formula>0</formula>
    </cfRule>
  </conditionalFormatting>
  <dataValidations count="3">
    <dataValidation type="list" allowBlank="1" showInputMessage="1" showErrorMessage="1" sqref="G15" xr:uid="{E94783E9-2537-4EF3-9858-0361C93AC884}">
      <formula1>CUENTAS</formula1>
    </dataValidation>
    <dataValidation type="list" allowBlank="1" showInputMessage="1" showErrorMessage="1" sqref="F20:F21" xr:uid="{8C133CB4-A18C-4864-BDAA-A230D80B3D50}">
      <formula1>"Pendiente por Cobrar, Cobrado"</formula1>
    </dataValidation>
    <dataValidation type="list" allowBlank="1" showInputMessage="1" showErrorMessage="1" sqref="D15" xr:uid="{C0D951EB-8978-4754-B244-2125809C3267}">
      <formula1>INGRESOS2</formula1>
    </dataValidation>
  </dataValidations>
  <pageMargins left="0.7" right="0.7" top="0.75" bottom="0.75" header="0.3" footer="0.3"/>
  <pageSetup paperSize="9" orientation="portrait" r:id="rId4"/>
  <drawing r:id="rId5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ADC0B-D409-4A4E-8617-7D16F8E61007}">
  <sheetPr codeName="Hoja14"/>
  <dimension ref="A1:XFB3470"/>
  <sheetViews>
    <sheetView topLeftCell="H17" zoomScale="80" zoomScaleNormal="80" workbookViewId="0">
      <selection activeCell="J22" sqref="J22"/>
    </sheetView>
  </sheetViews>
  <sheetFormatPr baseColWidth="10" defaultColWidth="8.765625" defaultRowHeight="13.8"/>
  <cols>
    <col min="1" max="1" width="4.07421875" style="4" customWidth="1"/>
    <col min="2" max="3" width="11.4609375" style="15" customWidth="1"/>
    <col min="4" max="4" width="14.3828125" style="15" customWidth="1"/>
    <col min="5" max="5" width="21.4609375" style="15" bestFit="1" customWidth="1"/>
    <col min="6" max="6" width="12.84375" style="16" customWidth="1"/>
    <col min="7" max="7" width="16.15234375" style="17" bestFit="1" customWidth="1"/>
    <col min="8" max="8" width="11.4609375" style="16" customWidth="1"/>
    <col min="9" max="9" width="13.84375" style="14" customWidth="1"/>
    <col min="10" max="11" width="12.15234375" style="4" customWidth="1"/>
    <col min="12" max="16358" width="8.765625" style="4"/>
    <col min="16359" max="16359" width="15.69140625" style="4" bestFit="1" customWidth="1"/>
    <col min="16360" max="16360" width="14.4609375" style="4" bestFit="1" customWidth="1"/>
    <col min="16361" max="16365" width="8.765625" style="4"/>
    <col min="16366" max="16366" width="15.69140625" style="4" bestFit="1" customWidth="1"/>
    <col min="16367" max="16367" width="14.4609375" style="4" bestFit="1" customWidth="1"/>
    <col min="16368" max="16373" width="8.765625" style="4"/>
    <col min="16374" max="16374" width="15.69140625" style="4" bestFit="1" customWidth="1"/>
    <col min="16375" max="16375" width="14.4609375" style="4" bestFit="1" customWidth="1"/>
    <col min="16376" max="16384" width="8.765625" style="4"/>
  </cols>
  <sheetData>
    <row r="1" spans="1:11 16359:16382" ht="21.6" customHeight="1">
      <c r="A1" s="1"/>
      <c r="B1" s="2"/>
      <c r="C1" s="2"/>
      <c r="D1" s="2"/>
      <c r="E1" s="2"/>
      <c r="F1" s="1"/>
      <c r="G1" s="1"/>
      <c r="H1" s="1"/>
      <c r="I1" s="3"/>
      <c r="XEE1" s="4" t="s">
        <v>11</v>
      </c>
    </row>
    <row r="2" spans="1:11 16359:16382" ht="22.2" customHeight="1">
      <c r="A2" s="1"/>
      <c r="B2" s="93" t="s">
        <v>89</v>
      </c>
      <c r="C2" s="93"/>
      <c r="D2" s="93"/>
      <c r="E2" s="93"/>
      <c r="F2" s="93"/>
      <c r="G2" s="1"/>
      <c r="H2" s="1"/>
      <c r="I2" s="4"/>
      <c r="XFB2" s="31">
        <f>HISTEGRESOS[[#Totals],[QUANTITÉ]]</f>
        <v>2247</v>
      </c>
    </row>
    <row r="3" spans="1:11 16359:16382" ht="24" customHeight="1">
      <c r="A3" s="1"/>
      <c r="B3" s="93"/>
      <c r="C3" s="93"/>
      <c r="D3" s="93"/>
      <c r="E3" s="93"/>
      <c r="F3" s="93"/>
      <c r="G3" s="5"/>
      <c r="H3" s="1"/>
      <c r="I3" s="27"/>
      <c r="XFB3" s="31">
        <f ca="1">SUMIF(HISTEGRESOS[CRITÈRE 1],TEXT(TODAY(),"MMMM"),HISTEGRESOS[QUANTITÉ])</f>
        <v>0</v>
      </c>
    </row>
    <row r="4" spans="1:11 16359:16382" ht="13.8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 16359:16382" ht="13.8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 16359:16382" ht="13.8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 16359:16382" ht="24" customHeight="1">
      <c r="A7" s="1"/>
      <c r="B7" s="34"/>
      <c r="C7" s="34"/>
      <c r="D7" s="34"/>
      <c r="E7" s="34"/>
      <c r="F7" s="34"/>
      <c r="G7" s="5"/>
      <c r="H7" s="1"/>
      <c r="I7" s="27"/>
    </row>
    <row r="8" spans="1:11 16359:16382" ht="24" customHeight="1">
      <c r="A8" s="1"/>
      <c r="B8" s="34"/>
      <c r="C8" s="34"/>
      <c r="D8" s="34"/>
      <c r="E8" s="34"/>
      <c r="F8" s="34"/>
      <c r="G8" s="5"/>
      <c r="H8" s="1"/>
      <c r="I8" s="27"/>
    </row>
    <row r="9" spans="1:11 16359:16382" ht="39.6">
      <c r="A9" s="1"/>
      <c r="B9" s="34"/>
      <c r="C9" s="34"/>
      <c r="D9" s="34"/>
      <c r="E9" s="34"/>
      <c r="F9" s="34"/>
      <c r="G9" s="5"/>
      <c r="H9" s="1"/>
      <c r="I9" s="3"/>
    </row>
    <row r="10" spans="1:11 16359:16382" ht="39.6">
      <c r="A10" s="1"/>
      <c r="B10" s="34"/>
      <c r="C10" s="34"/>
      <c r="D10" s="34"/>
      <c r="E10" s="34"/>
      <c r="F10" s="34"/>
      <c r="G10" s="5"/>
      <c r="H10" s="1"/>
      <c r="I10" s="3"/>
    </row>
    <row r="11" spans="1:11 16359:16382" ht="25.2" customHeight="1">
      <c r="A11" s="1"/>
      <c r="B11" s="34"/>
      <c r="C11" s="34"/>
      <c r="D11" s="34"/>
      <c r="E11" s="34"/>
      <c r="F11" s="34"/>
      <c r="G11" s="5"/>
      <c r="H11" s="1"/>
      <c r="I11" s="3"/>
    </row>
    <row r="12" spans="1:11 16359:16382" ht="25.2" customHeight="1">
      <c r="A12" s="1"/>
      <c r="B12" s="94" t="s">
        <v>90</v>
      </c>
      <c r="C12" s="94"/>
      <c r="D12" s="94"/>
      <c r="E12" s="94"/>
      <c r="F12" s="94"/>
      <c r="G12" s="5"/>
      <c r="H12" s="1"/>
      <c r="I12" s="3"/>
    </row>
    <row r="13" spans="1:11 16359:16382" ht="25.2" customHeight="1">
      <c r="A13" s="1"/>
      <c r="B13" s="94"/>
      <c r="C13" s="94"/>
      <c r="D13" s="94"/>
      <c r="E13" s="94"/>
      <c r="F13" s="94"/>
      <c r="G13" s="5"/>
      <c r="H13" s="1"/>
      <c r="I13" s="3"/>
    </row>
    <row r="14" spans="1:11 16359:16382" ht="29.4" customHeight="1">
      <c r="A14" s="1"/>
      <c r="B14" s="49" t="s">
        <v>77</v>
      </c>
      <c r="C14" s="50" t="s">
        <v>78</v>
      </c>
      <c r="D14" s="50" t="s">
        <v>79</v>
      </c>
      <c r="E14" s="50" t="s">
        <v>92</v>
      </c>
      <c r="F14" s="50" t="s">
        <v>80</v>
      </c>
      <c r="G14" s="50" t="s">
        <v>81</v>
      </c>
      <c r="H14" s="50" t="s">
        <v>82</v>
      </c>
      <c r="I14" s="51" t="s">
        <v>83</v>
      </c>
    </row>
    <row r="15" spans="1:11 16359:16382" ht="29.4" customHeight="1">
      <c r="A15" s="1"/>
      <c r="B15" s="52"/>
      <c r="C15" s="50" t="s">
        <v>91</v>
      </c>
      <c r="D15" s="25"/>
      <c r="E15" s="25"/>
      <c r="F15" s="37"/>
      <c r="G15" s="25"/>
      <c r="H15" s="25"/>
      <c r="I15" s="86">
        <v>222</v>
      </c>
    </row>
    <row r="16" spans="1:11 16359:16382" ht="29.4" customHeight="1">
      <c r="A16" s="1"/>
      <c r="B16" s="34"/>
      <c r="C16" s="34"/>
      <c r="D16" s="34"/>
      <c r="E16" s="34"/>
      <c r="F16" s="34"/>
      <c r="G16" s="5"/>
      <c r="H16" s="1"/>
      <c r="I16" s="3"/>
    </row>
    <row r="17" spans="1:10" ht="29.4" customHeight="1">
      <c r="A17" s="1"/>
      <c r="B17" s="94" t="s">
        <v>93</v>
      </c>
      <c r="C17" s="94"/>
      <c r="D17" s="94"/>
      <c r="E17" s="94"/>
      <c r="F17" s="94"/>
      <c r="G17" s="5"/>
      <c r="H17" s="1"/>
      <c r="I17" s="3"/>
    </row>
    <row r="18" spans="1:10" s="6" customFormat="1" ht="29.4" customHeight="1">
      <c r="B18" s="95"/>
      <c r="C18" s="95"/>
      <c r="D18" s="95"/>
      <c r="E18" s="95"/>
      <c r="F18" s="95"/>
      <c r="I18" s="7"/>
    </row>
    <row r="19" spans="1:10" s="12" customFormat="1" ht="29.4" customHeight="1">
      <c r="B19" s="49" t="s">
        <v>77</v>
      </c>
      <c r="C19" s="50" t="s">
        <v>78</v>
      </c>
      <c r="D19" s="50" t="s">
        <v>79</v>
      </c>
      <c r="E19" s="50" t="s">
        <v>92</v>
      </c>
      <c r="F19" s="50" t="s">
        <v>80</v>
      </c>
      <c r="G19" s="50" t="s">
        <v>81</v>
      </c>
      <c r="H19" s="50" t="s">
        <v>82</v>
      </c>
      <c r="I19" s="51" t="s">
        <v>83</v>
      </c>
      <c r="J19" s="64" t="s">
        <v>86</v>
      </c>
    </row>
    <row r="20" spans="1:10" ht="29.4" customHeight="1">
      <c r="B20" s="87">
        <v>45718</v>
      </c>
      <c r="C20" s="50" t="s">
        <v>91</v>
      </c>
      <c r="D20" s="25" t="s">
        <v>23</v>
      </c>
      <c r="E20" s="39" t="s">
        <v>24</v>
      </c>
      <c r="F20" s="88">
        <v>25</v>
      </c>
      <c r="G20" s="53" t="s">
        <v>94</v>
      </c>
      <c r="H20" s="90">
        <v>11</v>
      </c>
      <c r="I20" s="91">
        <v>222</v>
      </c>
      <c r="J20" s="53" t="s">
        <v>95</v>
      </c>
    </row>
    <row r="21" spans="1:10" ht="29.4" customHeight="1">
      <c r="B21" s="87">
        <v>45690</v>
      </c>
      <c r="C21" s="81" t="s">
        <v>91</v>
      </c>
      <c r="D21" s="25" t="s">
        <v>50</v>
      </c>
      <c r="E21" s="39" t="s">
        <v>25</v>
      </c>
      <c r="F21" s="88">
        <v>2222</v>
      </c>
      <c r="G21" s="53" t="s">
        <v>26</v>
      </c>
      <c r="H21" s="90">
        <v>22</v>
      </c>
      <c r="I21" s="91">
        <v>222</v>
      </c>
      <c r="J21" s="53" t="s">
        <v>88</v>
      </c>
    </row>
    <row r="22" spans="1:10" ht="29.4" customHeight="1">
      <c r="B22" s="74" t="s">
        <v>0</v>
      </c>
      <c r="C22" s="41"/>
      <c r="D22" s="41"/>
      <c r="E22" s="37"/>
      <c r="F22" s="89">
        <f>SUBTOTAL(109,HISTEGRESOS[QUANTITÉ])</f>
        <v>2247</v>
      </c>
      <c r="G22" s="41"/>
      <c r="H22" s="41"/>
      <c r="I22" s="41"/>
      <c r="J22" s="41"/>
    </row>
    <row r="23" spans="1:10" ht="29.4" customHeight="1">
      <c r="B23" s="4"/>
      <c r="C23" s="4"/>
      <c r="D23" s="4"/>
      <c r="E23" s="4"/>
      <c r="F23" s="4"/>
      <c r="G23" s="4"/>
      <c r="H23" s="4"/>
    </row>
    <row r="24" spans="1:10" ht="29.4" customHeight="1">
      <c r="B24" s="4"/>
      <c r="C24" s="4"/>
      <c r="D24" s="4"/>
      <c r="E24" s="4"/>
      <c r="F24" s="4"/>
      <c r="G24" s="4"/>
      <c r="H24" s="4"/>
    </row>
    <row r="25" spans="1:10" ht="29.4" customHeight="1">
      <c r="B25" s="4"/>
      <c r="C25" s="4"/>
      <c r="D25" s="4"/>
      <c r="E25" s="4"/>
      <c r="F25" s="4"/>
      <c r="G25" s="4"/>
      <c r="H25" s="4"/>
    </row>
    <row r="26" spans="1:10" ht="29.4" customHeight="1">
      <c r="B26" s="4"/>
      <c r="C26" s="4"/>
      <c r="D26" s="4"/>
      <c r="E26" s="4"/>
      <c r="F26" s="4"/>
      <c r="G26" s="4"/>
      <c r="H26" s="4"/>
    </row>
    <row r="27" spans="1:10" ht="29.4" customHeight="1">
      <c r="B27" s="4"/>
      <c r="C27" s="4"/>
      <c r="D27" s="4"/>
      <c r="E27" s="4"/>
      <c r="F27" s="4"/>
      <c r="G27" s="4"/>
      <c r="H27" s="4"/>
    </row>
    <row r="28" spans="1:10" ht="29.4" customHeight="1">
      <c r="B28" s="4"/>
      <c r="C28" s="4"/>
      <c r="D28" s="4"/>
      <c r="E28" s="4"/>
      <c r="F28" s="4"/>
      <c r="G28" s="4"/>
      <c r="H28" s="4"/>
    </row>
    <row r="29" spans="1:10" ht="29.4" customHeight="1">
      <c r="B29" s="4"/>
      <c r="C29" s="4"/>
      <c r="D29" s="4"/>
      <c r="E29" s="4"/>
      <c r="F29" s="4"/>
      <c r="G29" s="4"/>
      <c r="H29" s="4"/>
    </row>
    <row r="30" spans="1:10" ht="29.4" customHeight="1">
      <c r="B30" s="4"/>
      <c r="C30" s="4"/>
      <c r="D30" s="4"/>
      <c r="E30" s="4"/>
      <c r="F30" s="4"/>
      <c r="G30" s="4"/>
      <c r="H30" s="4"/>
    </row>
    <row r="31" spans="1:10" ht="29.4" customHeight="1">
      <c r="B31" s="4"/>
      <c r="C31" s="4"/>
      <c r="D31" s="4"/>
      <c r="E31" s="4"/>
      <c r="F31" s="4"/>
      <c r="G31" s="4"/>
      <c r="H31" s="4"/>
    </row>
    <row r="32" spans="1:10" ht="29.4" customHeight="1">
      <c r="B32" s="4"/>
      <c r="C32" s="4"/>
      <c r="D32" s="4"/>
      <c r="E32" s="4"/>
      <c r="F32" s="4"/>
      <c r="G32" s="4"/>
      <c r="H32" s="4"/>
    </row>
    <row r="33" spans="2:8" ht="29.4" customHeight="1">
      <c r="B33" s="4"/>
      <c r="C33" s="4"/>
      <c r="D33" s="4"/>
      <c r="E33" s="4"/>
      <c r="F33" s="4"/>
      <c r="G33" s="4"/>
      <c r="H33" s="4"/>
    </row>
    <row r="34" spans="2:8" ht="29.4" customHeight="1">
      <c r="B34" s="4"/>
      <c r="C34" s="4"/>
      <c r="D34" s="4"/>
      <c r="E34" s="4"/>
      <c r="F34" s="4"/>
      <c r="G34" s="4"/>
      <c r="H34" s="4"/>
    </row>
    <row r="35" spans="2:8" ht="29.4" customHeight="1">
      <c r="B35" s="4"/>
      <c r="C35" s="4"/>
      <c r="D35" s="4"/>
      <c r="E35" s="4"/>
      <c r="F35" s="4"/>
      <c r="G35" s="4"/>
      <c r="H35" s="4"/>
    </row>
    <row r="36" spans="2:8" ht="29.4" customHeight="1">
      <c r="B36" s="4"/>
      <c r="C36" s="4"/>
      <c r="D36" s="4"/>
      <c r="E36" s="4"/>
      <c r="F36" s="4"/>
      <c r="G36" s="4"/>
      <c r="H36" s="4"/>
    </row>
    <row r="37" spans="2:8" ht="29.4" customHeight="1">
      <c r="B37" s="4"/>
      <c r="C37" s="4"/>
      <c r="D37" s="4"/>
      <c r="E37" s="4"/>
      <c r="F37" s="4"/>
      <c r="G37" s="4"/>
      <c r="H37" s="4"/>
    </row>
    <row r="38" spans="2:8" ht="29.4" customHeight="1">
      <c r="B38" s="4"/>
      <c r="C38" s="4"/>
      <c r="D38" s="4"/>
      <c r="E38" s="4"/>
      <c r="F38" s="4"/>
      <c r="G38" s="4"/>
      <c r="H38" s="4"/>
    </row>
    <row r="39" spans="2:8" ht="29.4" customHeight="1">
      <c r="B39" s="4"/>
      <c r="C39" s="4"/>
      <c r="D39" s="4"/>
      <c r="E39" s="4"/>
      <c r="F39" s="4"/>
      <c r="G39" s="4"/>
      <c r="H39" s="4"/>
    </row>
    <row r="40" spans="2:8" ht="29.4" customHeight="1">
      <c r="B40" s="4"/>
      <c r="C40" s="4"/>
      <c r="D40" s="4"/>
      <c r="E40" s="4"/>
      <c r="F40" s="4"/>
      <c r="G40" s="4"/>
      <c r="H40" s="4"/>
    </row>
    <row r="41" spans="2:8" ht="29.4" customHeight="1">
      <c r="B41" s="4"/>
      <c r="C41" s="4"/>
      <c r="D41" s="4"/>
      <c r="E41" s="4"/>
      <c r="F41" s="4"/>
      <c r="G41" s="4"/>
      <c r="H41" s="4"/>
    </row>
    <row r="42" spans="2:8" ht="29.4" customHeight="1">
      <c r="B42" s="4"/>
      <c r="C42" s="4"/>
      <c r="D42" s="4"/>
      <c r="E42" s="4"/>
      <c r="F42" s="4"/>
      <c r="G42" s="4"/>
      <c r="H42" s="4"/>
    </row>
    <row r="43" spans="2:8" ht="29.4" customHeight="1">
      <c r="B43" s="4"/>
      <c r="C43" s="4"/>
      <c r="D43" s="4"/>
      <c r="E43" s="4"/>
      <c r="F43" s="4"/>
      <c r="G43" s="4"/>
      <c r="H43" s="4"/>
    </row>
    <row r="44" spans="2:8" ht="29.4" customHeight="1">
      <c r="B44" s="4"/>
      <c r="C44" s="4"/>
      <c r="D44" s="4"/>
      <c r="E44" s="4"/>
      <c r="F44" s="4"/>
      <c r="G44" s="4"/>
      <c r="H44" s="4"/>
    </row>
    <row r="45" spans="2:8" ht="29.4" customHeight="1">
      <c r="B45" s="4"/>
      <c r="C45" s="4"/>
      <c r="D45" s="4"/>
      <c r="E45" s="4"/>
      <c r="F45" s="4"/>
      <c r="G45" s="4"/>
      <c r="H45" s="4"/>
    </row>
    <row r="46" spans="2:8" ht="29.4" customHeight="1">
      <c r="B46" s="4"/>
      <c r="C46" s="4"/>
      <c r="D46" s="4"/>
      <c r="E46" s="4"/>
      <c r="F46" s="4"/>
      <c r="G46" s="4"/>
      <c r="H46" s="4"/>
    </row>
    <row r="47" spans="2:8" ht="29.4" customHeight="1">
      <c r="B47" s="4"/>
      <c r="C47" s="4"/>
      <c r="D47" s="4"/>
      <c r="E47" s="4"/>
      <c r="F47" s="4"/>
      <c r="G47" s="4"/>
      <c r="H47" s="4"/>
    </row>
    <row r="48" spans="2:8" ht="29.4" customHeight="1">
      <c r="B48" s="4"/>
      <c r="C48" s="4"/>
      <c r="D48" s="4"/>
      <c r="E48" s="4"/>
      <c r="F48" s="4"/>
      <c r="G48" s="4"/>
      <c r="H48" s="4"/>
    </row>
    <row r="49" spans="2:8" ht="29.4" customHeight="1">
      <c r="B49" s="4"/>
      <c r="C49" s="4"/>
      <c r="D49" s="4"/>
      <c r="E49" s="4"/>
      <c r="F49" s="4"/>
      <c r="G49" s="4"/>
      <c r="H49" s="4"/>
    </row>
    <row r="50" spans="2:8" ht="29.4" customHeight="1">
      <c r="B50" s="4"/>
      <c r="C50" s="4"/>
      <c r="D50" s="4"/>
      <c r="E50" s="4"/>
      <c r="F50" s="4"/>
      <c r="G50" s="4"/>
      <c r="H50" s="4"/>
    </row>
    <row r="51" spans="2:8" ht="29.4" customHeight="1">
      <c r="B51" s="4"/>
      <c r="C51" s="4"/>
      <c r="D51" s="4"/>
      <c r="E51" s="4"/>
      <c r="F51" s="4"/>
      <c r="G51" s="4"/>
      <c r="H51" s="4"/>
    </row>
    <row r="52" spans="2:8" ht="29.4" customHeight="1">
      <c r="B52" s="4"/>
      <c r="C52" s="4"/>
      <c r="D52" s="4"/>
      <c r="E52" s="4"/>
      <c r="F52" s="4"/>
      <c r="G52" s="4"/>
      <c r="H52" s="4"/>
    </row>
    <row r="53" spans="2:8" ht="29.4" customHeight="1">
      <c r="B53" s="4"/>
      <c r="C53" s="4"/>
      <c r="D53" s="4"/>
      <c r="E53" s="4"/>
      <c r="F53" s="4"/>
      <c r="G53" s="4"/>
      <c r="H53" s="4"/>
    </row>
    <row r="54" spans="2:8" ht="29.4" customHeight="1">
      <c r="B54" s="4"/>
      <c r="C54" s="4"/>
      <c r="D54" s="4"/>
      <c r="E54" s="4"/>
      <c r="F54" s="4"/>
      <c r="G54" s="4"/>
      <c r="H54" s="4"/>
    </row>
    <row r="55" spans="2:8" ht="29.4" customHeight="1">
      <c r="B55" s="4"/>
      <c r="C55" s="4"/>
      <c r="D55" s="4"/>
      <c r="E55" s="4"/>
      <c r="F55" s="4"/>
      <c r="G55" s="4"/>
      <c r="H55" s="4"/>
    </row>
    <row r="56" spans="2:8" ht="29.4" customHeight="1">
      <c r="B56" s="4"/>
      <c r="C56" s="4"/>
      <c r="D56" s="4"/>
      <c r="E56" s="4"/>
      <c r="F56" s="4"/>
      <c r="G56" s="4"/>
      <c r="H56" s="4"/>
    </row>
    <row r="57" spans="2:8" ht="29.4" customHeight="1">
      <c r="B57" s="4"/>
      <c r="C57" s="4"/>
      <c r="D57" s="4"/>
      <c r="E57" s="4"/>
      <c r="F57" s="4"/>
      <c r="G57" s="4"/>
      <c r="H57" s="4"/>
    </row>
    <row r="58" spans="2:8" ht="29.4" customHeight="1">
      <c r="B58" s="4"/>
      <c r="C58" s="4"/>
      <c r="D58" s="4"/>
      <c r="E58" s="4"/>
      <c r="F58" s="4"/>
      <c r="G58" s="4"/>
      <c r="H58" s="4"/>
    </row>
    <row r="59" spans="2:8" ht="29.4" customHeight="1">
      <c r="B59" s="4"/>
      <c r="C59" s="4"/>
      <c r="D59" s="4"/>
      <c r="E59" s="4"/>
      <c r="F59" s="4"/>
      <c r="G59" s="4"/>
      <c r="H59" s="4"/>
    </row>
    <row r="60" spans="2:8" ht="29.4" customHeight="1">
      <c r="B60" s="4"/>
      <c r="C60" s="4"/>
      <c r="D60" s="4"/>
      <c r="E60" s="4"/>
      <c r="F60" s="4"/>
      <c r="G60" s="4"/>
      <c r="H60" s="4"/>
    </row>
    <row r="61" spans="2:8" ht="29.4" customHeight="1">
      <c r="B61" s="4"/>
      <c r="C61" s="4"/>
      <c r="D61" s="4"/>
      <c r="E61" s="4"/>
      <c r="F61" s="4"/>
      <c r="G61" s="4"/>
      <c r="H61" s="4"/>
    </row>
    <row r="62" spans="2:8" ht="29.4" customHeight="1">
      <c r="B62" s="4"/>
      <c r="C62" s="4"/>
      <c r="D62" s="4"/>
      <c r="E62" s="4"/>
      <c r="F62" s="4"/>
      <c r="G62" s="4"/>
      <c r="H62" s="4"/>
    </row>
    <row r="63" spans="2:8" ht="29.4" customHeight="1">
      <c r="B63" s="4"/>
      <c r="C63" s="4"/>
      <c r="D63" s="4"/>
      <c r="E63" s="4"/>
      <c r="F63" s="4"/>
      <c r="G63" s="4"/>
      <c r="H63" s="4"/>
    </row>
    <row r="64" spans="2:8" ht="29.4" customHeight="1">
      <c r="B64" s="4"/>
      <c r="C64" s="4"/>
      <c r="D64" s="4"/>
      <c r="E64" s="4"/>
      <c r="F64" s="4"/>
      <c r="G64" s="4"/>
      <c r="H64" s="4"/>
    </row>
    <row r="65" spans="2:8" ht="29.4" customHeight="1">
      <c r="B65" s="4"/>
      <c r="C65" s="4"/>
      <c r="D65" s="4"/>
      <c r="E65" s="4"/>
      <c r="F65" s="4"/>
      <c r="G65" s="4"/>
      <c r="H65" s="4"/>
    </row>
    <row r="66" spans="2:8" ht="29.4" customHeight="1">
      <c r="B66" s="4"/>
      <c r="C66" s="4"/>
      <c r="D66" s="4"/>
      <c r="E66" s="4"/>
      <c r="F66" s="4"/>
      <c r="G66" s="4"/>
      <c r="H66" s="4"/>
    </row>
    <row r="67" spans="2:8" ht="29.4" customHeight="1">
      <c r="B67" s="4"/>
      <c r="C67" s="4"/>
      <c r="D67" s="4"/>
      <c r="E67" s="4"/>
      <c r="F67" s="4"/>
      <c r="G67" s="4"/>
      <c r="H67" s="4"/>
    </row>
    <row r="68" spans="2:8" ht="29.4" customHeight="1">
      <c r="B68" s="4"/>
      <c r="C68" s="4"/>
      <c r="D68" s="4"/>
      <c r="E68" s="4"/>
      <c r="F68" s="4"/>
      <c r="G68" s="4"/>
      <c r="H68" s="4"/>
    </row>
    <row r="69" spans="2:8" ht="29.4" customHeight="1">
      <c r="B69" s="4"/>
      <c r="C69" s="4"/>
      <c r="D69" s="4"/>
      <c r="E69" s="4"/>
      <c r="F69" s="4"/>
      <c r="G69" s="4"/>
      <c r="H69" s="4"/>
    </row>
    <row r="70" spans="2:8" ht="29.4" customHeight="1">
      <c r="B70" s="4"/>
      <c r="C70" s="4"/>
      <c r="D70" s="4"/>
      <c r="E70" s="4"/>
      <c r="F70" s="4"/>
      <c r="G70" s="4"/>
      <c r="H70" s="4"/>
    </row>
    <row r="71" spans="2:8" ht="29.4" customHeight="1">
      <c r="B71" s="4"/>
      <c r="C71" s="4"/>
      <c r="D71" s="4"/>
      <c r="E71" s="4"/>
      <c r="F71" s="4"/>
      <c r="G71" s="4"/>
      <c r="H71" s="4"/>
    </row>
    <row r="72" spans="2:8" ht="29.4" customHeight="1">
      <c r="B72" s="4"/>
      <c r="C72" s="4"/>
      <c r="D72" s="4"/>
      <c r="E72" s="4"/>
      <c r="F72" s="4"/>
      <c r="G72" s="4"/>
      <c r="H72" s="4"/>
    </row>
    <row r="73" spans="2:8" ht="29.4" customHeight="1">
      <c r="B73" s="4"/>
      <c r="C73" s="4"/>
      <c r="D73" s="4"/>
      <c r="E73" s="4"/>
      <c r="F73" s="4"/>
      <c r="G73" s="4"/>
      <c r="H73" s="4"/>
    </row>
    <row r="74" spans="2:8" ht="29.4" customHeight="1">
      <c r="B74" s="4"/>
      <c r="C74" s="4"/>
      <c r="D74" s="4"/>
      <c r="E74" s="4"/>
      <c r="F74" s="4"/>
      <c r="G74" s="4"/>
      <c r="H74" s="4"/>
    </row>
    <row r="75" spans="2:8" ht="29.4" customHeight="1">
      <c r="B75" s="4"/>
      <c r="C75" s="4"/>
      <c r="D75" s="4"/>
      <c r="E75" s="4"/>
      <c r="F75" s="4"/>
      <c r="G75" s="4"/>
      <c r="H75" s="4"/>
    </row>
    <row r="76" spans="2:8" ht="29.4" customHeight="1">
      <c r="B76" s="4"/>
      <c r="C76" s="4"/>
      <c r="D76" s="4"/>
      <c r="E76" s="4"/>
      <c r="F76" s="4"/>
      <c r="G76" s="4"/>
      <c r="H76" s="4"/>
    </row>
    <row r="77" spans="2:8" ht="29.4" customHeight="1">
      <c r="B77" s="4"/>
      <c r="C77" s="4"/>
      <c r="D77" s="4"/>
      <c r="E77" s="4"/>
      <c r="F77" s="4"/>
      <c r="G77" s="4"/>
      <c r="H77" s="4"/>
    </row>
    <row r="78" spans="2:8" ht="29.4" customHeight="1">
      <c r="B78" s="4"/>
      <c r="C78" s="4"/>
      <c r="D78" s="4"/>
      <c r="E78" s="4"/>
      <c r="F78" s="4"/>
      <c r="G78" s="4"/>
      <c r="H78" s="4"/>
    </row>
    <row r="79" spans="2:8" ht="29.4" customHeight="1">
      <c r="B79" s="4"/>
      <c r="C79" s="4"/>
      <c r="D79" s="4"/>
      <c r="E79" s="4"/>
      <c r="F79" s="4"/>
      <c r="G79" s="4"/>
      <c r="H79" s="4"/>
    </row>
    <row r="80" spans="2:8" ht="29.4" customHeight="1">
      <c r="B80" s="4"/>
      <c r="C80" s="4"/>
      <c r="D80" s="4"/>
      <c r="E80" s="4"/>
      <c r="F80" s="4"/>
      <c r="G80" s="4"/>
      <c r="H80" s="4"/>
    </row>
    <row r="81" spans="2:8" ht="29.4" customHeight="1">
      <c r="B81" s="4"/>
      <c r="C81" s="4"/>
      <c r="D81" s="4"/>
      <c r="E81" s="4"/>
      <c r="F81" s="4"/>
      <c r="G81" s="4"/>
      <c r="H81" s="4"/>
    </row>
    <row r="82" spans="2:8" ht="29.4" customHeight="1">
      <c r="B82" s="4"/>
      <c r="C82" s="4"/>
      <c r="D82" s="4"/>
      <c r="E82" s="4"/>
      <c r="F82" s="4"/>
      <c r="G82" s="4"/>
      <c r="H82" s="4"/>
    </row>
    <row r="83" spans="2:8" ht="29.4" customHeight="1">
      <c r="B83" s="4"/>
      <c r="C83" s="4"/>
      <c r="D83" s="4"/>
      <c r="E83" s="4"/>
      <c r="F83" s="4"/>
      <c r="G83" s="4"/>
      <c r="H83" s="4"/>
    </row>
    <row r="84" spans="2:8" ht="29.4" customHeight="1">
      <c r="B84" s="4"/>
      <c r="C84" s="4"/>
      <c r="D84" s="4"/>
      <c r="E84" s="4"/>
      <c r="F84" s="4"/>
      <c r="G84" s="4"/>
      <c r="H84" s="4"/>
    </row>
    <row r="85" spans="2:8" ht="29.4" customHeight="1">
      <c r="B85" s="4"/>
      <c r="C85" s="4"/>
      <c r="D85" s="4"/>
      <c r="E85" s="4"/>
      <c r="F85" s="4"/>
      <c r="G85" s="4"/>
      <c r="H85" s="4"/>
    </row>
    <row r="86" spans="2:8" ht="29.4" customHeight="1">
      <c r="B86" s="4"/>
      <c r="C86" s="4"/>
      <c r="D86" s="4"/>
      <c r="E86" s="4"/>
      <c r="F86" s="4"/>
      <c r="G86" s="4"/>
      <c r="H86" s="4"/>
    </row>
    <row r="87" spans="2:8" ht="29.4" customHeight="1">
      <c r="B87" s="4"/>
      <c r="C87" s="4"/>
      <c r="D87" s="4"/>
      <c r="E87" s="4"/>
      <c r="F87" s="4"/>
      <c r="G87" s="4"/>
      <c r="H87" s="4"/>
    </row>
    <row r="88" spans="2:8" ht="25.2" customHeight="1">
      <c r="B88" s="4"/>
      <c r="C88" s="4"/>
      <c r="D88" s="4"/>
      <c r="E88" s="4"/>
      <c r="F88" s="4"/>
      <c r="G88" s="4"/>
      <c r="H88" s="4"/>
    </row>
    <row r="89" spans="2:8" ht="25.2" customHeight="1">
      <c r="B89" s="4"/>
      <c r="C89" s="4"/>
      <c r="D89" s="4"/>
      <c r="E89" s="4"/>
      <c r="F89" s="4"/>
      <c r="G89" s="4"/>
      <c r="H89" s="4"/>
    </row>
    <row r="90" spans="2:8" ht="25.2" customHeight="1">
      <c r="B90" s="4"/>
      <c r="C90" s="4"/>
      <c r="D90" s="4"/>
      <c r="E90" s="4"/>
      <c r="F90" s="4"/>
      <c r="G90" s="4"/>
      <c r="H90" s="4"/>
    </row>
    <row r="91" spans="2:8" ht="25.2" customHeight="1">
      <c r="B91" s="4"/>
      <c r="C91" s="4"/>
      <c r="D91" s="4"/>
      <c r="E91" s="4"/>
      <c r="F91" s="4"/>
      <c r="G91" s="4"/>
      <c r="H91" s="4"/>
    </row>
    <row r="92" spans="2:8" ht="25.2" customHeight="1">
      <c r="B92" s="4"/>
      <c r="C92" s="4"/>
      <c r="D92" s="4"/>
      <c r="E92" s="4"/>
      <c r="F92" s="4"/>
      <c r="G92" s="4"/>
      <c r="H92" s="4"/>
    </row>
    <row r="93" spans="2:8" ht="25.2" customHeight="1">
      <c r="B93" s="4"/>
      <c r="C93" s="4"/>
      <c r="D93" s="4"/>
      <c r="E93" s="4"/>
      <c r="F93" s="4"/>
      <c r="G93" s="4"/>
      <c r="H93" s="4"/>
    </row>
    <row r="94" spans="2:8" ht="25.2" customHeight="1">
      <c r="B94" s="4"/>
      <c r="C94" s="4"/>
      <c r="D94" s="4"/>
      <c r="E94" s="4"/>
      <c r="F94" s="4"/>
      <c r="G94" s="4"/>
      <c r="H94" s="4"/>
    </row>
    <row r="95" spans="2:8" ht="25.2" customHeight="1">
      <c r="B95" s="4"/>
      <c r="C95" s="4"/>
      <c r="D95" s="4"/>
      <c r="E95" s="4"/>
      <c r="F95" s="4"/>
      <c r="G95" s="4"/>
      <c r="H95" s="4"/>
    </row>
    <row r="96" spans="2:8" ht="25.2" customHeight="1">
      <c r="B96" s="4"/>
      <c r="C96" s="4"/>
      <c r="D96" s="4"/>
      <c r="E96" s="4"/>
      <c r="F96" s="4"/>
      <c r="G96" s="4"/>
      <c r="H96" s="4"/>
    </row>
    <row r="97" spans="2:8" ht="25.2" customHeight="1">
      <c r="B97" s="4"/>
      <c r="C97" s="4"/>
      <c r="D97" s="4"/>
      <c r="E97" s="4"/>
      <c r="F97" s="4"/>
      <c r="G97" s="4"/>
      <c r="H97" s="4"/>
    </row>
    <row r="98" spans="2:8" ht="25.2" customHeight="1">
      <c r="B98" s="4"/>
      <c r="C98" s="4"/>
      <c r="D98" s="4"/>
      <c r="E98" s="4"/>
      <c r="F98" s="4"/>
      <c r="G98" s="4"/>
      <c r="H98" s="4"/>
    </row>
    <row r="99" spans="2:8" ht="25.2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 ht="21" customHeight="1">
      <c r="B116" s="4"/>
      <c r="C116" s="4"/>
      <c r="D116" s="4"/>
      <c r="E116" s="4"/>
      <c r="F116" s="4"/>
      <c r="G116" s="4"/>
      <c r="H116" s="4"/>
    </row>
    <row r="117" spans="2:8" ht="21" customHeight="1">
      <c r="B117" s="4"/>
      <c r="C117" s="4"/>
      <c r="D117" s="4"/>
      <c r="E117" s="4"/>
      <c r="F117" s="4"/>
      <c r="G117" s="4"/>
      <c r="H117" s="4"/>
    </row>
    <row r="118" spans="2:8" ht="21" customHeight="1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2:8">
      <c r="B129" s="4"/>
      <c r="C129" s="4"/>
      <c r="D129" s="4"/>
      <c r="E129" s="4"/>
      <c r="F129" s="4"/>
      <c r="G129" s="4"/>
      <c r="H129" s="4"/>
    </row>
    <row r="130" spans="2:8">
      <c r="B130" s="4"/>
      <c r="C130" s="4"/>
      <c r="D130" s="4"/>
      <c r="E130" s="4"/>
      <c r="F130" s="4"/>
      <c r="G130" s="4"/>
      <c r="H130" s="4"/>
    </row>
    <row r="131" spans="2:8">
      <c r="B131" s="4"/>
      <c r="C131" s="4"/>
      <c r="D131" s="4"/>
      <c r="E131" s="4"/>
      <c r="F131" s="4"/>
      <c r="G131" s="4"/>
      <c r="H131" s="4"/>
    </row>
    <row r="132" spans="2:8">
      <c r="B132" s="4"/>
      <c r="C132" s="4"/>
      <c r="D132" s="4"/>
      <c r="E132" s="4"/>
      <c r="F132" s="4"/>
      <c r="G132" s="4"/>
      <c r="H132" s="4"/>
    </row>
    <row r="133" spans="2:8">
      <c r="B133" s="4"/>
      <c r="C133" s="4"/>
      <c r="D133" s="4"/>
      <c r="E133" s="4"/>
      <c r="F133" s="4"/>
      <c r="G133" s="4"/>
      <c r="H133" s="4"/>
    </row>
    <row r="134" spans="2:8">
      <c r="B134" s="4"/>
      <c r="C134" s="4"/>
      <c r="D134" s="4"/>
      <c r="E134" s="4"/>
      <c r="F134" s="4"/>
      <c r="G134" s="4"/>
      <c r="H134" s="4"/>
    </row>
    <row r="135" spans="2:8">
      <c r="B135" s="4"/>
      <c r="C135" s="4"/>
      <c r="D135" s="4"/>
      <c r="E135" s="4"/>
      <c r="F135" s="4"/>
      <c r="G135" s="4"/>
      <c r="H135" s="4"/>
    </row>
    <row r="136" spans="2:8">
      <c r="B136" s="4"/>
      <c r="C136" s="4"/>
      <c r="D136" s="4"/>
      <c r="E136" s="4"/>
      <c r="F136" s="4"/>
      <c r="G136" s="4"/>
      <c r="H136" s="4"/>
    </row>
    <row r="137" spans="2:8">
      <c r="B137" s="4"/>
      <c r="C137" s="4"/>
      <c r="D137" s="4"/>
      <c r="E137" s="4"/>
      <c r="F137" s="4"/>
      <c r="G137" s="4"/>
      <c r="H137" s="4"/>
    </row>
    <row r="138" spans="2:8">
      <c r="B138" s="4"/>
      <c r="C138" s="4"/>
      <c r="D138" s="4"/>
      <c r="E138" s="4"/>
      <c r="F138" s="4"/>
      <c r="G138" s="4"/>
      <c r="H138" s="4"/>
    </row>
    <row r="139" spans="2:8">
      <c r="B139" s="4"/>
      <c r="C139" s="4"/>
      <c r="D139" s="4"/>
      <c r="E139" s="4"/>
      <c r="F139" s="4"/>
      <c r="G139" s="4"/>
      <c r="H139" s="4"/>
    </row>
    <row r="140" spans="2:8">
      <c r="B140" s="4"/>
      <c r="C140" s="4"/>
      <c r="D140" s="4"/>
      <c r="E140" s="4"/>
      <c r="F140" s="4"/>
      <c r="G140" s="4"/>
      <c r="H140" s="4"/>
    </row>
    <row r="141" spans="2:8">
      <c r="B141" s="4"/>
      <c r="C141" s="4"/>
      <c r="D141" s="4"/>
      <c r="E141" s="4"/>
      <c r="F141" s="4"/>
      <c r="G141" s="4"/>
      <c r="H141" s="4"/>
    </row>
    <row r="142" spans="2:8">
      <c r="B142" s="4"/>
      <c r="C142" s="4"/>
      <c r="D142" s="4"/>
      <c r="E142" s="4"/>
      <c r="F142" s="4"/>
      <c r="G142" s="4"/>
      <c r="H142" s="4"/>
    </row>
    <row r="143" spans="2:8">
      <c r="B143" s="4"/>
      <c r="C143" s="4"/>
      <c r="D143" s="4"/>
      <c r="E143" s="4"/>
      <c r="F143" s="4"/>
      <c r="G143" s="4"/>
      <c r="H143" s="4"/>
    </row>
    <row r="144" spans="2:8">
      <c r="B144" s="4"/>
      <c r="C144" s="4"/>
      <c r="D144" s="4"/>
      <c r="E144" s="4"/>
      <c r="F144" s="4"/>
      <c r="G144" s="4"/>
      <c r="H144" s="4"/>
    </row>
    <row r="145" spans="1:8"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>
      <c r="A152" s="1"/>
      <c r="B152" s="4"/>
      <c r="C152" s="4"/>
      <c r="D152" s="4"/>
      <c r="E152" s="4"/>
      <c r="F152" s="4"/>
      <c r="G152" s="4"/>
      <c r="H152" s="4"/>
    </row>
    <row r="153" spans="1:8">
      <c r="A153" s="1"/>
      <c r="B153" s="4"/>
      <c r="C153" s="4"/>
      <c r="D153" s="4"/>
      <c r="E153" s="4"/>
      <c r="F153" s="4"/>
      <c r="G153" s="4"/>
      <c r="H153" s="4"/>
    </row>
    <row r="154" spans="1:8">
      <c r="A154" s="1"/>
      <c r="B154" s="4"/>
      <c r="C154" s="4"/>
      <c r="D154" s="4"/>
      <c r="E154" s="4"/>
      <c r="F154" s="4"/>
      <c r="G154" s="4"/>
      <c r="H154" s="4"/>
    </row>
    <row r="155" spans="1:8" ht="21" customHeight="1">
      <c r="A155" s="1"/>
      <c r="B155" s="4"/>
      <c r="C155" s="4"/>
      <c r="D155" s="4"/>
      <c r="E155" s="4"/>
      <c r="F155" s="4"/>
      <c r="G155" s="4"/>
      <c r="H155" s="4"/>
    </row>
    <row r="156" spans="1:8">
      <c r="A156" s="6"/>
      <c r="B156" s="4"/>
      <c r="C156" s="4"/>
      <c r="D156" s="4"/>
      <c r="E156" s="4"/>
      <c r="F156" s="4"/>
      <c r="G156" s="4"/>
      <c r="H156" s="4"/>
    </row>
    <row r="157" spans="1:8">
      <c r="A157" s="12"/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>
      <c r="B171" s="4"/>
      <c r="C171" s="4"/>
      <c r="D171" s="4"/>
      <c r="E171" s="4"/>
      <c r="F171" s="4"/>
      <c r="G171" s="4"/>
      <c r="H171" s="4"/>
    </row>
    <row r="172" spans="2:8">
      <c r="B172" s="4"/>
      <c r="C172" s="4"/>
      <c r="D172" s="4"/>
      <c r="E172" s="4"/>
      <c r="F172" s="4"/>
      <c r="G172" s="4"/>
      <c r="H172" s="4"/>
    </row>
    <row r="173" spans="2:8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 16359:16376" ht="21" customHeight="1">
      <c r="B273" s="4"/>
      <c r="C273" s="4"/>
      <c r="D273" s="4"/>
      <c r="E273" s="4"/>
      <c r="F273" s="4"/>
      <c r="G273" s="4"/>
      <c r="H273" s="4"/>
      <c r="XET273" s="48" t="s">
        <v>7</v>
      </c>
      <c r="XEU273" t="s">
        <v>27</v>
      </c>
      <c r="XEV273"/>
    </row>
    <row r="274" spans="2:8 16359:16376" ht="21" customHeight="1">
      <c r="B274" s="4"/>
      <c r="C274" s="4"/>
      <c r="D274" s="4"/>
      <c r="E274" s="4"/>
      <c r="F274" s="4"/>
      <c r="G274" s="4"/>
      <c r="H274" s="4"/>
      <c r="XEN274"/>
      <c r="XET274" s="82">
        <v>11</v>
      </c>
      <c r="XEU274">
        <v>25</v>
      </c>
      <c r="XEV274"/>
    </row>
    <row r="275" spans="2:8 16359:16376" ht="21" customHeight="1">
      <c r="B275" s="4"/>
      <c r="C275" s="4"/>
      <c r="D275" s="4"/>
      <c r="E275" s="4"/>
      <c r="F275" s="4"/>
      <c r="G275" s="4"/>
      <c r="H275" s="4"/>
      <c r="XEN275"/>
      <c r="XET275" s="82">
        <v>22</v>
      </c>
      <c r="XEU275">
        <v>2222</v>
      </c>
      <c r="XEV275"/>
    </row>
    <row r="276" spans="2:8 16359:16376" ht="21" customHeight="1">
      <c r="B276" s="4"/>
      <c r="C276" s="4"/>
      <c r="D276" s="4"/>
      <c r="E276" s="4"/>
      <c r="F276" s="4"/>
      <c r="G276" s="4"/>
      <c r="H276" s="4"/>
      <c r="XEN276"/>
      <c r="XET276" s="9" t="s">
        <v>6</v>
      </c>
      <c r="XEU276">
        <v>2247</v>
      </c>
      <c r="XEV276"/>
    </row>
    <row r="277" spans="2:8 16359:16376" ht="21" customHeight="1">
      <c r="B277" s="4"/>
      <c r="C277" s="4"/>
      <c r="D277" s="4"/>
      <c r="E277" s="4"/>
      <c r="F277" s="4"/>
      <c r="G277" s="4"/>
      <c r="H277" s="4"/>
      <c r="XEL277"/>
      <c r="XEM277"/>
      <c r="XEN277"/>
      <c r="XET277"/>
      <c r="XEU277"/>
      <c r="XEV277"/>
    </row>
    <row r="278" spans="2:8 16359:16376" ht="21" customHeight="1">
      <c r="B278" s="4"/>
      <c r="C278" s="4"/>
      <c r="D278" s="4"/>
      <c r="E278" s="4"/>
      <c r="F278" s="4"/>
      <c r="G278" s="4"/>
      <c r="H278" s="4"/>
      <c r="XEL278"/>
      <c r="XEM278"/>
      <c r="XEN278"/>
      <c r="XET278"/>
      <c r="XEU278"/>
      <c r="XEV278"/>
    </row>
    <row r="279" spans="2:8 16359:16376" ht="21" customHeight="1">
      <c r="B279" s="4"/>
      <c r="C279" s="4"/>
      <c r="D279" s="4"/>
      <c r="E279" s="4"/>
      <c r="F279" s="4"/>
      <c r="G279" s="4"/>
      <c r="H279" s="4"/>
      <c r="XEL279"/>
      <c r="XEM279"/>
      <c r="XEN279"/>
      <c r="XET279"/>
      <c r="XEU279"/>
      <c r="XEV279"/>
    </row>
    <row r="280" spans="2:8 16359:16376" ht="21" customHeight="1">
      <c r="B280" s="4"/>
      <c r="C280" s="4"/>
      <c r="D280" s="4"/>
      <c r="E280" s="4"/>
      <c r="F280" s="4"/>
      <c r="G280" s="4"/>
      <c r="H280" s="4"/>
      <c r="XEL280"/>
      <c r="XEM280"/>
      <c r="XEN280"/>
      <c r="XET280"/>
      <c r="XEU280"/>
      <c r="XEV280"/>
    </row>
    <row r="281" spans="2:8 16359:16376" ht="21" customHeight="1">
      <c r="B281" s="4"/>
      <c r="C281" s="4"/>
      <c r="D281" s="4"/>
      <c r="E281" s="4"/>
      <c r="F281" s="4"/>
      <c r="G281" s="4"/>
      <c r="H281" s="4"/>
      <c r="XEL281"/>
      <c r="XEM281"/>
      <c r="XEN281"/>
      <c r="XET281"/>
      <c r="XEU281"/>
      <c r="XEV281"/>
    </row>
    <row r="282" spans="2:8 16359:16376" ht="21" customHeight="1">
      <c r="B282" s="4"/>
      <c r="C282" s="4"/>
      <c r="D282" s="4"/>
      <c r="E282" s="4"/>
      <c r="F282" s="4"/>
      <c r="G282" s="4"/>
      <c r="H282" s="4"/>
      <c r="XEE282" s="6"/>
      <c r="XEF282" s="6"/>
      <c r="XEG282" s="6"/>
      <c r="XEH282" s="6"/>
      <c r="XEI282" s="6"/>
      <c r="XEJ282" s="6"/>
      <c r="XEK282" s="6"/>
      <c r="XEL282"/>
      <c r="XEM282"/>
      <c r="XEN282"/>
      <c r="XEO282" s="6"/>
      <c r="XEP282" s="6"/>
      <c r="XEQ282" s="6"/>
      <c r="XER282" s="6"/>
      <c r="XES282" s="6"/>
      <c r="XET282"/>
      <c r="XEU282"/>
      <c r="XEV282"/>
    </row>
    <row r="283" spans="2:8 16359:16376" ht="21" customHeight="1">
      <c r="B283" s="4"/>
      <c r="C283" s="4"/>
      <c r="D283" s="4"/>
      <c r="E283" s="4"/>
      <c r="F283" s="4"/>
      <c r="G283" s="4"/>
      <c r="H283" s="4"/>
      <c r="XEE283" s="12"/>
      <c r="XEF283" s="12"/>
      <c r="XEG283" s="12"/>
      <c r="XEH283" s="12"/>
      <c r="XEI283" s="12"/>
      <c r="XEJ283" s="12"/>
      <c r="XEK283" s="12"/>
      <c r="XEL283"/>
      <c r="XEM283"/>
      <c r="XEN283"/>
      <c r="XEO283" s="12"/>
      <c r="XEP283" s="12"/>
      <c r="XEQ283" s="12"/>
      <c r="XER283" s="12"/>
      <c r="XES283" s="12"/>
      <c r="XET283"/>
      <c r="XEU283"/>
      <c r="XEV283"/>
    </row>
    <row r="284" spans="2:8 16359:16376" ht="21" customHeight="1">
      <c r="B284" s="4"/>
      <c r="C284" s="4"/>
      <c r="D284" s="4"/>
      <c r="E284" s="4"/>
      <c r="F284" s="4"/>
      <c r="G284" s="4"/>
      <c r="H284" s="4"/>
      <c r="XEL284"/>
      <c r="XEM284"/>
      <c r="XEN284"/>
      <c r="XET284"/>
      <c r="XEU284"/>
      <c r="XEV284"/>
    </row>
    <row r="285" spans="2:8 16359:16376" ht="21" customHeight="1">
      <c r="B285" s="4"/>
      <c r="C285" s="4"/>
      <c r="D285" s="4"/>
      <c r="E285" s="4"/>
      <c r="F285" s="4"/>
      <c r="G285" s="4"/>
      <c r="H285" s="4"/>
      <c r="XEL285"/>
      <c r="XEM285"/>
      <c r="XEN285"/>
      <c r="XET285"/>
      <c r="XEU285"/>
      <c r="XEV285"/>
    </row>
    <row r="286" spans="2:8 16359:16376" ht="21" customHeight="1">
      <c r="B286" s="4"/>
      <c r="C286" s="4"/>
      <c r="D286" s="4"/>
      <c r="E286" s="4"/>
      <c r="F286" s="4"/>
      <c r="G286" s="4"/>
      <c r="H286" s="4"/>
      <c r="XEL286"/>
      <c r="XEM286"/>
      <c r="XEN286"/>
      <c r="XET286"/>
      <c r="XEU286"/>
      <c r="XEV286"/>
    </row>
    <row r="287" spans="2:8 16359:16376" ht="21" customHeight="1">
      <c r="B287" s="4"/>
      <c r="C287" s="4"/>
      <c r="D287" s="4"/>
      <c r="E287" s="4"/>
      <c r="F287" s="4"/>
      <c r="G287" s="4"/>
      <c r="H287" s="4"/>
      <c r="XEL287"/>
      <c r="XEM287"/>
      <c r="XEN287"/>
      <c r="XET287"/>
      <c r="XEU287"/>
      <c r="XEV287"/>
    </row>
    <row r="288" spans="2:8 16359:16376" ht="21" customHeight="1">
      <c r="B288" s="4"/>
      <c r="C288" s="4"/>
      <c r="D288" s="4"/>
      <c r="E288" s="4"/>
      <c r="F288" s="4"/>
      <c r="G288" s="4"/>
      <c r="H288" s="4"/>
      <c r="XET288"/>
      <c r="XEU288"/>
      <c r="XEV288"/>
    </row>
    <row r="289" spans="2:8 16359:16376" ht="21" customHeight="1">
      <c r="B289" s="4"/>
      <c r="C289" s="4"/>
      <c r="D289" s="4"/>
      <c r="E289" s="4"/>
      <c r="F289" s="4"/>
      <c r="G289" s="4"/>
      <c r="H289" s="4"/>
      <c r="XET289"/>
      <c r="XEU289"/>
      <c r="XEV289"/>
    </row>
    <row r="290" spans="2:8 16359:16376" ht="21" customHeight="1">
      <c r="B290" s="4"/>
      <c r="C290" s="4"/>
      <c r="D290" s="4"/>
      <c r="E290" s="4"/>
      <c r="F290" s="4"/>
      <c r="G290" s="4"/>
      <c r="H290" s="4"/>
      <c r="XET290"/>
      <c r="XEU290"/>
      <c r="XEV290"/>
    </row>
    <row r="291" spans="2:8 16359:16376" ht="21" customHeight="1">
      <c r="B291" s="4"/>
      <c r="C291" s="4"/>
      <c r="D291" s="4"/>
      <c r="E291" s="4"/>
      <c r="F291" s="4"/>
      <c r="G291" s="4"/>
      <c r="H291" s="4"/>
      <c r="XEE291" s="48" t="s">
        <v>7</v>
      </c>
      <c r="XEF291" t="s">
        <v>27</v>
      </c>
      <c r="XEG291"/>
    </row>
    <row r="292" spans="2:8 16359:16376" ht="21" customHeight="1">
      <c r="B292" s="4"/>
      <c r="C292" s="4"/>
      <c r="D292" s="4"/>
      <c r="E292" s="4"/>
      <c r="F292" s="4"/>
      <c r="G292" s="4"/>
      <c r="H292" s="4"/>
      <c r="XEE292" s="9" t="s">
        <v>25</v>
      </c>
      <c r="XEF292">
        <v>2222</v>
      </c>
      <c r="XEG292"/>
    </row>
    <row r="293" spans="2:8 16359:16376" ht="21" customHeight="1">
      <c r="B293" s="4"/>
      <c r="C293" s="4"/>
      <c r="D293" s="4"/>
      <c r="E293" s="4"/>
      <c r="F293" s="4"/>
      <c r="G293" s="4"/>
      <c r="H293" s="4"/>
      <c r="XEE293" s="9" t="s">
        <v>24</v>
      </c>
      <c r="XEF293">
        <v>25</v>
      </c>
      <c r="XEG293"/>
    </row>
    <row r="294" spans="2:8 16359:16376" ht="21" customHeight="1">
      <c r="B294" s="4"/>
      <c r="C294" s="4"/>
      <c r="D294" s="4"/>
      <c r="E294" s="4"/>
      <c r="F294" s="4"/>
      <c r="G294" s="4"/>
      <c r="H294" s="4"/>
      <c r="XEE294" s="9" t="s">
        <v>6</v>
      </c>
      <c r="XEF294">
        <v>2247</v>
      </c>
      <c r="XEG294"/>
    </row>
    <row r="295" spans="2:8 16359:16376" ht="21" customHeight="1">
      <c r="B295" s="4"/>
      <c r="C295" s="4"/>
      <c r="D295" s="4"/>
      <c r="E295" s="4"/>
      <c r="F295" s="4"/>
      <c r="G295" s="4"/>
      <c r="H295" s="4"/>
      <c r="XEE295"/>
      <c r="XEF295"/>
      <c r="XEG295"/>
    </row>
    <row r="296" spans="2:8 16359:16376" ht="21" customHeight="1">
      <c r="B296" s="4"/>
      <c r="C296" s="4"/>
      <c r="D296" s="4"/>
      <c r="E296" s="4"/>
      <c r="F296" s="4"/>
      <c r="G296" s="4"/>
      <c r="H296" s="4"/>
      <c r="XEE296"/>
      <c r="XEF296"/>
      <c r="XEG296"/>
    </row>
    <row r="297" spans="2:8 16359:16376" ht="21" customHeight="1">
      <c r="B297" s="4"/>
      <c r="C297" s="4"/>
      <c r="D297" s="4"/>
      <c r="E297" s="4"/>
      <c r="F297" s="4"/>
      <c r="G297" s="4"/>
      <c r="H297" s="4"/>
      <c r="XEE297"/>
      <c r="XEF297"/>
      <c r="XEG297"/>
    </row>
    <row r="298" spans="2:8 16359:16376" ht="21" customHeight="1">
      <c r="B298" s="4"/>
      <c r="C298" s="4"/>
      <c r="D298" s="4"/>
      <c r="E298" s="4"/>
      <c r="F298" s="4"/>
      <c r="G298" s="4"/>
      <c r="H298" s="4"/>
      <c r="XEE298"/>
      <c r="XEF298"/>
      <c r="XEG298"/>
    </row>
    <row r="299" spans="2:8 16359:16376" ht="21" customHeight="1">
      <c r="B299" s="4"/>
      <c r="C299" s="4"/>
      <c r="D299" s="4"/>
      <c r="E299" s="4"/>
      <c r="F299" s="4"/>
      <c r="G299" s="4"/>
      <c r="H299" s="4"/>
      <c r="XEE299"/>
      <c r="XEF299"/>
      <c r="XEG299"/>
    </row>
    <row r="300" spans="2:8 16359:16376" ht="21" customHeight="1">
      <c r="B300" s="4"/>
      <c r="C300" s="4"/>
      <c r="D300" s="4"/>
      <c r="E300" s="4"/>
      <c r="F300" s="4"/>
      <c r="G300" s="4"/>
      <c r="H300" s="4"/>
      <c r="XEE300"/>
      <c r="XEF300"/>
      <c r="XEG300"/>
    </row>
    <row r="301" spans="2:8 16359:16376" ht="21" customHeight="1">
      <c r="B301" s="4"/>
      <c r="C301" s="4"/>
      <c r="D301" s="4"/>
      <c r="E301" s="4"/>
      <c r="F301" s="4"/>
      <c r="G301" s="4"/>
      <c r="H301" s="4"/>
      <c r="XEE301"/>
      <c r="XEF301"/>
      <c r="XEG301"/>
    </row>
    <row r="302" spans="2:8 16359:16376" ht="21" customHeight="1">
      <c r="B302" s="4"/>
      <c r="C302" s="4"/>
      <c r="D302" s="4"/>
      <c r="E302" s="4"/>
      <c r="F302" s="4"/>
      <c r="G302" s="4"/>
      <c r="H302" s="4"/>
      <c r="XEE302"/>
      <c r="XEF302"/>
      <c r="XEG302"/>
    </row>
    <row r="303" spans="2:8 16359:16376" ht="21" customHeight="1">
      <c r="B303" s="4"/>
      <c r="C303" s="4"/>
      <c r="D303" s="4"/>
      <c r="E303" s="4"/>
      <c r="F303" s="4"/>
      <c r="G303" s="4"/>
      <c r="H303" s="4"/>
      <c r="XEE303"/>
      <c r="XEF303"/>
      <c r="XEG303"/>
    </row>
    <row r="304" spans="2:8 16359:16376" ht="21" customHeight="1">
      <c r="B304" s="4"/>
      <c r="C304" s="4"/>
      <c r="D304" s="4"/>
      <c r="E304" s="4"/>
      <c r="F304" s="4"/>
      <c r="G304" s="4"/>
      <c r="H304" s="4"/>
      <c r="XEE304"/>
      <c r="XEF304"/>
      <c r="XEG304"/>
    </row>
    <row r="305" spans="2:8 16359:16368" ht="21" customHeight="1">
      <c r="B305" s="4"/>
      <c r="C305" s="4"/>
      <c r="D305" s="4"/>
      <c r="E305" s="4"/>
      <c r="F305" s="4"/>
      <c r="G305" s="4"/>
      <c r="H305" s="4"/>
      <c r="XEE305"/>
      <c r="XEF305"/>
      <c r="XEG305"/>
    </row>
    <row r="306" spans="2:8 16359:16368" ht="21" customHeight="1">
      <c r="B306" s="4"/>
      <c r="C306" s="4"/>
      <c r="D306" s="4"/>
      <c r="E306" s="4"/>
      <c r="F306" s="4"/>
      <c r="G306" s="4"/>
      <c r="H306" s="4"/>
      <c r="XEE306"/>
      <c r="XEF306"/>
      <c r="XEG306"/>
    </row>
    <row r="307" spans="2:8 16359:16368" ht="21" customHeight="1">
      <c r="B307" s="4"/>
      <c r="C307" s="4"/>
      <c r="D307" s="4"/>
      <c r="E307" s="4"/>
      <c r="F307" s="4"/>
      <c r="G307" s="4"/>
      <c r="H307" s="4"/>
      <c r="XEE307"/>
      <c r="XEF307"/>
      <c r="XEG307"/>
    </row>
    <row r="308" spans="2:8 16359:16368" ht="21" customHeight="1">
      <c r="B308" s="4"/>
      <c r="C308" s="4"/>
      <c r="D308" s="4"/>
      <c r="E308" s="4"/>
      <c r="F308" s="4"/>
      <c r="G308" s="4"/>
      <c r="H308" s="4"/>
      <c r="XEE308"/>
      <c r="XEF308"/>
      <c r="XEG308"/>
    </row>
    <row r="309" spans="2:8 16359:16368" ht="21" customHeight="1">
      <c r="B309" s="4"/>
      <c r="C309" s="4"/>
      <c r="D309" s="4"/>
      <c r="E309" s="4"/>
      <c r="F309" s="4"/>
      <c r="G309" s="4"/>
      <c r="H309" s="4"/>
    </row>
    <row r="310" spans="2:8 16359:16368" ht="21" customHeight="1">
      <c r="B310" s="4"/>
      <c r="C310" s="4"/>
      <c r="D310" s="4"/>
      <c r="E310" s="4"/>
      <c r="F310" s="4"/>
      <c r="G310" s="4"/>
      <c r="H310" s="4"/>
    </row>
    <row r="311" spans="2:8 16359:16368" ht="21" customHeight="1">
      <c r="B311" s="4"/>
      <c r="C311" s="4"/>
      <c r="D311" s="4"/>
      <c r="E311" s="4"/>
      <c r="F311" s="4"/>
      <c r="G311" s="4"/>
      <c r="H311" s="4"/>
    </row>
    <row r="312" spans="2:8 16359:16368" ht="21" customHeight="1">
      <c r="B312" s="4"/>
      <c r="C312" s="4"/>
      <c r="D312" s="4"/>
      <c r="E312" s="4"/>
      <c r="F312" s="4"/>
      <c r="G312" s="4"/>
      <c r="H312" s="4"/>
    </row>
    <row r="313" spans="2:8 16359:16368" ht="21" customHeight="1">
      <c r="B313" s="4"/>
      <c r="C313" s="4"/>
      <c r="D313" s="4"/>
      <c r="E313" s="4"/>
      <c r="F313" s="4"/>
      <c r="G313" s="4"/>
      <c r="H313" s="4"/>
    </row>
    <row r="314" spans="2:8 16359:16368" ht="21" customHeight="1">
      <c r="B314" s="4"/>
      <c r="C314" s="4"/>
      <c r="D314" s="4"/>
      <c r="E314" s="4"/>
      <c r="F314" s="4"/>
      <c r="G314" s="4"/>
      <c r="H314" s="4"/>
    </row>
    <row r="315" spans="2:8 16359:16368" ht="15.6">
      <c r="B315" s="4"/>
      <c r="C315" s="4"/>
      <c r="D315" s="4"/>
      <c r="E315" s="4"/>
      <c r="F315" s="4"/>
      <c r="G315" s="4"/>
      <c r="H315" s="4"/>
      <c r="XEL315" s="48" t="s">
        <v>7</v>
      </c>
      <c r="XEM315" t="s">
        <v>27</v>
      </c>
      <c r="XEN315"/>
    </row>
    <row r="316" spans="2:8 16359:16368" ht="15.6">
      <c r="B316" s="4"/>
      <c r="C316" s="4"/>
      <c r="D316" s="4"/>
      <c r="E316" s="4"/>
      <c r="F316" s="4"/>
      <c r="G316" s="4"/>
      <c r="H316" s="4"/>
      <c r="XEL316" s="9" t="s">
        <v>23</v>
      </c>
      <c r="XEM316">
        <v>25</v>
      </c>
      <c r="XEN316"/>
    </row>
    <row r="317" spans="2:8 16359:16368" ht="15.6">
      <c r="B317" s="4"/>
      <c r="C317" s="4"/>
      <c r="D317" s="4"/>
      <c r="E317" s="4"/>
      <c r="F317" s="4"/>
      <c r="G317" s="4"/>
      <c r="H317" s="4"/>
      <c r="XEL317" s="9" t="s">
        <v>14</v>
      </c>
      <c r="XEM317">
        <v>2222</v>
      </c>
      <c r="XEN317"/>
    </row>
    <row r="318" spans="2:8 16359:16368" ht="15.6">
      <c r="B318" s="4"/>
      <c r="C318" s="4"/>
      <c r="D318" s="4"/>
      <c r="E318" s="4"/>
      <c r="F318" s="4"/>
      <c r="G318" s="4"/>
      <c r="H318" s="4"/>
      <c r="XEL318" s="9" t="s">
        <v>6</v>
      </c>
      <c r="XEM318">
        <v>2247</v>
      </c>
      <c r="XEN318"/>
    </row>
    <row r="319" spans="2:8 16359:16368" ht="15.6">
      <c r="B319" s="4"/>
      <c r="C319" s="4"/>
      <c r="D319" s="4"/>
      <c r="E319" s="4"/>
      <c r="F319" s="4"/>
      <c r="G319" s="4"/>
      <c r="H319" s="4"/>
      <c r="XEL319"/>
      <c r="XEM319"/>
      <c r="XEN319"/>
    </row>
    <row r="320" spans="2:8 16359:16368" ht="15.6">
      <c r="B320" s="4"/>
      <c r="C320" s="4"/>
      <c r="D320" s="4"/>
      <c r="E320" s="4"/>
      <c r="F320" s="4"/>
      <c r="G320" s="4"/>
      <c r="H320" s="4"/>
      <c r="XEL320"/>
      <c r="XEM320"/>
      <c r="XEN320"/>
    </row>
    <row r="321" spans="2:8 16366:16368" ht="15.6">
      <c r="B321" s="4"/>
      <c r="C321" s="4"/>
      <c r="D321" s="4"/>
      <c r="E321" s="4"/>
      <c r="F321" s="4"/>
      <c r="G321" s="4"/>
      <c r="H321" s="4"/>
      <c r="XEL321"/>
      <c r="XEM321"/>
      <c r="XEN321"/>
    </row>
    <row r="322" spans="2:8 16366:16368" ht="15.6">
      <c r="B322" s="4"/>
      <c r="C322" s="4"/>
      <c r="D322" s="4"/>
      <c r="E322" s="4"/>
      <c r="F322" s="4"/>
      <c r="G322" s="4"/>
      <c r="H322" s="4"/>
      <c r="XEL322"/>
      <c r="XEM322"/>
      <c r="XEN322"/>
    </row>
    <row r="323" spans="2:8 16366:16368" ht="15.6">
      <c r="B323" s="4"/>
      <c r="C323" s="4"/>
      <c r="D323" s="4"/>
      <c r="E323" s="4"/>
      <c r="F323" s="4"/>
      <c r="G323" s="4"/>
      <c r="H323" s="4"/>
      <c r="XEL323"/>
      <c r="XEM323"/>
      <c r="XEN323"/>
    </row>
    <row r="324" spans="2:8 16366:16368" ht="15.6">
      <c r="B324" s="4"/>
      <c r="C324" s="4"/>
      <c r="D324" s="4"/>
      <c r="E324" s="4"/>
      <c r="F324" s="4"/>
      <c r="G324" s="4"/>
      <c r="H324" s="4"/>
      <c r="XEL324"/>
      <c r="XEM324"/>
      <c r="XEN324"/>
    </row>
    <row r="325" spans="2:8 16366:16368" ht="15.6">
      <c r="B325" s="4"/>
      <c r="C325" s="4"/>
      <c r="D325" s="4"/>
      <c r="E325" s="4"/>
      <c r="F325" s="4"/>
      <c r="G325" s="4"/>
      <c r="H325" s="4"/>
      <c r="XEL325"/>
      <c r="XEM325"/>
      <c r="XEN325"/>
    </row>
    <row r="326" spans="2:8 16366:16368" ht="15.6">
      <c r="B326" s="4"/>
      <c r="C326" s="4"/>
      <c r="D326" s="4"/>
      <c r="E326" s="4"/>
      <c r="F326" s="4"/>
      <c r="G326" s="4"/>
      <c r="H326" s="4"/>
      <c r="XEL326"/>
      <c r="XEM326"/>
      <c r="XEN326"/>
    </row>
    <row r="327" spans="2:8 16366:16368" ht="15.6">
      <c r="B327" s="4"/>
      <c r="C327" s="4"/>
      <c r="D327" s="4"/>
      <c r="E327" s="4"/>
      <c r="F327" s="4"/>
      <c r="G327" s="4"/>
      <c r="H327" s="4"/>
      <c r="XEL327"/>
      <c r="XEM327"/>
      <c r="XEN327"/>
    </row>
    <row r="328" spans="2:8 16366:16368" ht="15.6">
      <c r="B328" s="4"/>
      <c r="C328" s="4"/>
      <c r="D328" s="4"/>
      <c r="E328" s="4"/>
      <c r="F328" s="4"/>
      <c r="G328" s="4"/>
      <c r="H328" s="4"/>
      <c r="XEL328"/>
      <c r="XEM328"/>
      <c r="XEN328"/>
    </row>
    <row r="329" spans="2:8 16366:16368" ht="15.6">
      <c r="B329" s="4"/>
      <c r="C329" s="4"/>
      <c r="D329" s="4"/>
      <c r="E329" s="4"/>
      <c r="F329" s="4"/>
      <c r="G329" s="4"/>
      <c r="H329" s="4"/>
      <c r="XEL329"/>
      <c r="XEM329"/>
      <c r="XEN329"/>
    </row>
    <row r="330" spans="2:8 16366:16368" ht="15.6">
      <c r="B330" s="4"/>
      <c r="C330" s="4"/>
      <c r="D330" s="4"/>
      <c r="E330" s="4"/>
      <c r="F330" s="4"/>
      <c r="G330" s="4"/>
      <c r="H330" s="4"/>
      <c r="XEL330"/>
      <c r="XEM330"/>
      <c r="XEN330"/>
    </row>
    <row r="331" spans="2:8 16366:16368" ht="15.6">
      <c r="B331" s="4"/>
      <c r="C331" s="4"/>
      <c r="D331" s="4"/>
      <c r="E331" s="4"/>
      <c r="F331" s="4"/>
      <c r="G331" s="4"/>
      <c r="H331" s="4"/>
      <c r="XEL331"/>
      <c r="XEM331"/>
      <c r="XEN331"/>
    </row>
    <row r="332" spans="2:8 16366:16368" ht="15.6">
      <c r="B332" s="4"/>
      <c r="C332" s="4"/>
      <c r="D332" s="4"/>
      <c r="E332" s="4"/>
      <c r="F332" s="4"/>
      <c r="G332" s="4"/>
      <c r="H332" s="4"/>
      <c r="XEL332"/>
      <c r="XEM332"/>
      <c r="XEN332"/>
    </row>
    <row r="333" spans="2:8 16366:16368" ht="21" customHeight="1">
      <c r="B333" s="4"/>
      <c r="C333" s="4"/>
      <c r="D333" s="4"/>
      <c r="E333" s="4"/>
      <c r="F333" s="4"/>
      <c r="G333" s="4"/>
      <c r="H333" s="4"/>
    </row>
    <row r="334" spans="2:8 16366:16368" ht="21" customHeight="1">
      <c r="B334" s="4"/>
      <c r="C334" s="4"/>
      <c r="D334" s="4"/>
      <c r="E334" s="4"/>
      <c r="F334" s="4"/>
      <c r="G334" s="4"/>
      <c r="H334" s="4"/>
    </row>
    <row r="335" spans="2:8 16366:16368" ht="21" customHeight="1">
      <c r="B335" s="4"/>
      <c r="C335" s="4"/>
      <c r="D335" s="4"/>
      <c r="E335" s="4"/>
      <c r="F335" s="4"/>
      <c r="G335" s="4"/>
      <c r="H335" s="4"/>
    </row>
    <row r="336" spans="2:8 16366:16368" ht="21" customHeight="1">
      <c r="B336" s="4"/>
      <c r="C336" s="4"/>
      <c r="D336" s="4"/>
      <c r="E336" s="4"/>
      <c r="F336" s="4"/>
      <c r="G336" s="4"/>
      <c r="H336" s="4"/>
    </row>
    <row r="337" spans="2:8 16359:16361" ht="21" customHeight="1">
      <c r="B337" s="4"/>
      <c r="C337" s="4"/>
      <c r="D337" s="4"/>
      <c r="E337" s="4"/>
      <c r="F337" s="4"/>
      <c r="G337" s="4"/>
      <c r="H337" s="4"/>
    </row>
    <row r="338" spans="2:8 16359:16361" ht="21" customHeight="1">
      <c r="B338" s="4"/>
      <c r="C338" s="4"/>
      <c r="D338" s="4"/>
      <c r="E338" s="4"/>
      <c r="F338" s="4"/>
      <c r="G338" s="4"/>
      <c r="H338" s="4"/>
    </row>
    <row r="339" spans="2:8 16359:16361" ht="21" customHeight="1">
      <c r="B339" s="4"/>
      <c r="C339" s="4"/>
      <c r="D339" s="4"/>
      <c r="E339" s="4"/>
      <c r="F339" s="4"/>
      <c r="G339" s="4"/>
      <c r="H339" s="4"/>
    </row>
    <row r="340" spans="2:8 16359:16361" ht="21" customHeight="1">
      <c r="B340" s="4"/>
      <c r="C340" s="4"/>
      <c r="D340" s="4"/>
      <c r="E340" s="4"/>
      <c r="F340" s="4"/>
      <c r="G340" s="4"/>
      <c r="H340" s="4"/>
    </row>
    <row r="341" spans="2:8 16359:16361" ht="21" customHeight="1">
      <c r="B341" s="4"/>
      <c r="C341" s="4"/>
      <c r="D341" s="4"/>
      <c r="E341" s="4"/>
      <c r="F341" s="4"/>
      <c r="G341" s="4"/>
      <c r="H341" s="4"/>
    </row>
    <row r="342" spans="2:8 16359:16361" ht="21" customHeight="1">
      <c r="B342" s="4"/>
      <c r="C342" s="4"/>
      <c r="D342" s="4"/>
      <c r="E342" s="4"/>
      <c r="F342" s="4"/>
      <c r="G342" s="4"/>
      <c r="H342" s="4"/>
    </row>
    <row r="343" spans="2:8 16359:16361" ht="21" customHeight="1">
      <c r="B343" s="4"/>
      <c r="C343" s="4"/>
      <c r="D343" s="4"/>
      <c r="E343" s="4"/>
      <c r="F343" s="4"/>
      <c r="G343" s="4"/>
      <c r="H343" s="4"/>
    </row>
    <row r="344" spans="2:8 16359:16361" ht="21" customHeight="1">
      <c r="B344" s="4"/>
      <c r="C344" s="4"/>
      <c r="D344" s="4"/>
      <c r="E344" s="4"/>
      <c r="F344" s="4"/>
      <c r="G344" s="4"/>
      <c r="H344" s="4"/>
    </row>
    <row r="345" spans="2:8 16359:16361" ht="21" customHeight="1">
      <c r="B345" s="4"/>
      <c r="C345" s="4"/>
      <c r="D345" s="4"/>
      <c r="E345" s="4"/>
      <c r="F345" s="4"/>
      <c r="G345" s="4"/>
      <c r="H345" s="4"/>
    </row>
    <row r="346" spans="2:8 16359:16361" ht="15.6">
      <c r="B346" s="4"/>
      <c r="C346" s="4"/>
      <c r="D346" s="4"/>
      <c r="E346" s="4"/>
      <c r="F346" s="4"/>
      <c r="G346" s="4"/>
      <c r="H346" s="4"/>
      <c r="XEE346" t="s">
        <v>27</v>
      </c>
      <c r="XEF346"/>
      <c r="XEG346"/>
    </row>
    <row r="347" spans="2:8 16359:16361" ht="15.6">
      <c r="B347" s="4"/>
      <c r="C347" s="4"/>
      <c r="D347" s="4"/>
      <c r="E347" s="4"/>
      <c r="F347" s="4"/>
      <c r="G347" s="4"/>
      <c r="H347" s="4"/>
      <c r="XEE347" s="54">
        <v>2247</v>
      </c>
      <c r="XEF347"/>
      <c r="XEG347"/>
    </row>
    <row r="348" spans="2:8 16359:16361" ht="15.6">
      <c r="B348" s="4"/>
      <c r="C348" s="4"/>
      <c r="D348" s="4"/>
      <c r="E348" s="4"/>
      <c r="F348" s="4"/>
      <c r="G348" s="4"/>
      <c r="H348" s="4"/>
      <c r="XEE348"/>
      <c r="XEF348"/>
      <c r="XEG348"/>
    </row>
    <row r="349" spans="2:8 16359:16361" ht="15.6">
      <c r="B349" s="4"/>
      <c r="C349" s="4"/>
      <c r="D349" s="4"/>
      <c r="E349" s="4"/>
      <c r="F349" s="4"/>
      <c r="G349" s="4"/>
      <c r="H349" s="4"/>
      <c r="XEE349"/>
      <c r="XEF349"/>
      <c r="XEG349"/>
    </row>
    <row r="350" spans="2:8 16359:16361" ht="15.6">
      <c r="B350" s="4"/>
      <c r="C350" s="4"/>
      <c r="D350" s="4"/>
      <c r="E350" s="4"/>
      <c r="F350" s="4"/>
      <c r="G350" s="4"/>
      <c r="H350" s="4"/>
      <c r="XEE350"/>
      <c r="XEF350"/>
      <c r="XEG350"/>
    </row>
    <row r="351" spans="2:8 16359:16361" ht="15.6">
      <c r="B351" s="4"/>
      <c r="C351" s="4"/>
      <c r="D351" s="4"/>
      <c r="E351" s="4"/>
      <c r="F351" s="4"/>
      <c r="G351" s="4"/>
      <c r="H351" s="4"/>
      <c r="XEE351"/>
      <c r="XEF351"/>
      <c r="XEG351"/>
    </row>
    <row r="352" spans="2:8 16359:16361" ht="15.6">
      <c r="B352" s="4"/>
      <c r="C352" s="4"/>
      <c r="D352" s="4"/>
      <c r="E352" s="4"/>
      <c r="F352" s="4"/>
      <c r="G352" s="4"/>
      <c r="H352" s="4"/>
      <c r="XEE352"/>
      <c r="XEF352"/>
      <c r="XEG352"/>
    </row>
    <row r="353" spans="2:8 16359:16361" ht="15.6">
      <c r="B353" s="4"/>
      <c r="C353" s="4"/>
      <c r="D353" s="4"/>
      <c r="E353" s="4"/>
      <c r="F353" s="4"/>
      <c r="G353" s="4"/>
      <c r="H353" s="4"/>
      <c r="XEE353"/>
      <c r="XEF353"/>
      <c r="XEG353"/>
    </row>
    <row r="354" spans="2:8 16359:16361" ht="15.6">
      <c r="B354" s="4"/>
      <c r="C354" s="4"/>
      <c r="D354" s="4"/>
      <c r="E354" s="4"/>
      <c r="F354" s="4"/>
      <c r="G354" s="4"/>
      <c r="H354" s="4"/>
      <c r="XEE354"/>
      <c r="XEF354"/>
      <c r="XEG354"/>
    </row>
    <row r="355" spans="2:8 16359:16361" ht="15.6">
      <c r="B355" s="4"/>
      <c r="C355" s="4"/>
      <c r="D355" s="4"/>
      <c r="E355" s="4"/>
      <c r="F355" s="4"/>
      <c r="G355" s="4"/>
      <c r="H355" s="4"/>
      <c r="XEE355"/>
      <c r="XEF355"/>
      <c r="XEG355"/>
    </row>
    <row r="356" spans="2:8 16359:16361" ht="15.6">
      <c r="B356" s="4"/>
      <c r="C356" s="4"/>
      <c r="D356" s="4"/>
      <c r="E356" s="4"/>
      <c r="F356" s="4"/>
      <c r="G356" s="4"/>
      <c r="H356" s="4"/>
      <c r="XEE356"/>
      <c r="XEF356"/>
      <c r="XEG356"/>
    </row>
    <row r="357" spans="2:8 16359:16361" ht="15.6">
      <c r="B357" s="4"/>
      <c r="C357" s="4"/>
      <c r="D357" s="4"/>
      <c r="E357" s="4"/>
      <c r="F357" s="4"/>
      <c r="G357" s="4"/>
      <c r="H357" s="4"/>
      <c r="XEE357"/>
      <c r="XEF357"/>
      <c r="XEG357"/>
    </row>
    <row r="358" spans="2:8 16359:16361" ht="15.6">
      <c r="B358" s="4"/>
      <c r="C358" s="4"/>
      <c r="D358" s="4"/>
      <c r="E358" s="4"/>
      <c r="F358" s="4"/>
      <c r="G358" s="4"/>
      <c r="H358" s="4"/>
      <c r="XEE358"/>
      <c r="XEF358"/>
      <c r="XEG358"/>
    </row>
    <row r="359" spans="2:8 16359:16361" ht="15.6">
      <c r="B359" s="4"/>
      <c r="C359" s="4"/>
      <c r="D359" s="4"/>
      <c r="E359" s="4"/>
      <c r="F359" s="4"/>
      <c r="G359" s="4"/>
      <c r="H359" s="4"/>
      <c r="XEE359"/>
      <c r="XEF359"/>
      <c r="XEG359"/>
    </row>
    <row r="360" spans="2:8 16359:16361" ht="15.6">
      <c r="B360" s="4"/>
      <c r="C360" s="4"/>
      <c r="D360" s="4"/>
      <c r="E360" s="4"/>
      <c r="F360" s="4"/>
      <c r="G360" s="4"/>
      <c r="H360" s="4"/>
      <c r="XEE360"/>
      <c r="XEF360"/>
      <c r="XEG360"/>
    </row>
    <row r="361" spans="2:8 16359:16361" ht="15.6">
      <c r="B361" s="4"/>
      <c r="C361" s="4"/>
      <c r="D361" s="4"/>
      <c r="E361" s="4"/>
      <c r="F361" s="4"/>
      <c r="G361" s="4"/>
      <c r="H361" s="4"/>
      <c r="XEE361"/>
      <c r="XEF361"/>
      <c r="XEG361"/>
    </row>
    <row r="362" spans="2:8 16359:16361" ht="15.6">
      <c r="B362" s="4"/>
      <c r="C362" s="4"/>
      <c r="D362" s="4"/>
      <c r="E362" s="4"/>
      <c r="F362" s="4"/>
      <c r="G362" s="4"/>
      <c r="H362" s="4"/>
      <c r="XEE362"/>
      <c r="XEF362"/>
      <c r="XEG362"/>
    </row>
    <row r="363" spans="2:8 16359:16361" ht="15.6">
      <c r="B363" s="4"/>
      <c r="C363" s="4"/>
      <c r="D363" s="4"/>
      <c r="E363" s="4"/>
      <c r="F363" s="4"/>
      <c r="G363" s="4"/>
      <c r="H363" s="4"/>
      <c r="XEE363"/>
      <c r="XEF363"/>
      <c r="XEG363"/>
    </row>
    <row r="364" spans="2:8 16359:16361" ht="21" customHeight="1">
      <c r="B364" s="4"/>
      <c r="C364" s="4"/>
      <c r="D364" s="4"/>
      <c r="E364" s="4"/>
      <c r="F364" s="4"/>
      <c r="G364" s="4"/>
      <c r="H364" s="4"/>
    </row>
    <row r="365" spans="2:8 16359:16361" ht="21" customHeight="1">
      <c r="B365" s="4"/>
      <c r="C365" s="4"/>
      <c r="D365" s="4"/>
      <c r="E365" s="4"/>
      <c r="F365" s="4"/>
      <c r="G365" s="4"/>
      <c r="H365" s="4"/>
    </row>
    <row r="366" spans="2:8 16359:16361" ht="21" customHeight="1">
      <c r="B366" s="4"/>
      <c r="C366" s="4"/>
      <c r="D366" s="4"/>
      <c r="E366" s="4"/>
      <c r="F366" s="4"/>
      <c r="G366" s="4"/>
      <c r="H366" s="4"/>
    </row>
    <row r="367" spans="2:8 16359:16361" ht="21" customHeight="1">
      <c r="B367" s="4"/>
      <c r="C367" s="4"/>
      <c r="D367" s="4"/>
      <c r="E367" s="4"/>
      <c r="F367" s="4"/>
      <c r="G367" s="4"/>
      <c r="H367" s="4"/>
    </row>
    <row r="368" spans="2:8 16359:16361" ht="21" customHeight="1">
      <c r="B368" s="4"/>
      <c r="C368" s="4"/>
      <c r="D368" s="4"/>
      <c r="E368" s="4"/>
      <c r="F368" s="4"/>
      <c r="G368" s="4"/>
      <c r="H368" s="4"/>
    </row>
    <row r="369" spans="2:8" ht="21" customHeight="1">
      <c r="B369" s="4"/>
      <c r="C369" s="4"/>
      <c r="D369" s="4"/>
      <c r="E369" s="4"/>
      <c r="F369" s="4"/>
      <c r="G369" s="4"/>
      <c r="H369" s="4"/>
    </row>
    <row r="370" spans="2:8" ht="21" customHeight="1">
      <c r="B370" s="4"/>
      <c r="C370" s="4"/>
      <c r="D370" s="4"/>
      <c r="E370" s="4"/>
      <c r="F370" s="4"/>
      <c r="G370" s="4"/>
      <c r="H370" s="4"/>
    </row>
    <row r="371" spans="2:8" ht="21" customHeight="1">
      <c r="B371" s="4"/>
      <c r="C371" s="4"/>
      <c r="D371" s="4"/>
      <c r="E371" s="4"/>
      <c r="F371" s="4"/>
      <c r="G371" s="4"/>
      <c r="H371" s="4"/>
    </row>
    <row r="372" spans="2:8" ht="21" customHeight="1">
      <c r="B372" s="4"/>
      <c r="C372" s="4"/>
      <c r="D372" s="4"/>
      <c r="E372" s="4"/>
      <c r="F372" s="4"/>
      <c r="G372" s="4"/>
      <c r="H372" s="4"/>
    </row>
    <row r="373" spans="2:8" ht="21" customHeight="1">
      <c r="B373" s="4"/>
      <c r="C373" s="4"/>
      <c r="D373" s="4"/>
      <c r="E373" s="4"/>
      <c r="F373" s="4"/>
      <c r="G373" s="4"/>
      <c r="H373" s="4"/>
    </row>
    <row r="374" spans="2:8" ht="21" customHeight="1">
      <c r="B374" s="4"/>
      <c r="C374" s="4"/>
      <c r="D374" s="4"/>
      <c r="E374" s="4"/>
      <c r="F374" s="4"/>
      <c r="G374" s="4"/>
      <c r="H374" s="4"/>
    </row>
    <row r="375" spans="2:8" ht="21" customHeight="1">
      <c r="B375" s="4"/>
      <c r="C375" s="4"/>
      <c r="D375" s="4"/>
      <c r="E375" s="4"/>
      <c r="F375" s="4"/>
      <c r="G375" s="4"/>
      <c r="H375" s="4"/>
    </row>
    <row r="376" spans="2:8" ht="21" customHeight="1">
      <c r="B376" s="4"/>
      <c r="C376" s="4"/>
      <c r="D376" s="4"/>
      <c r="E376" s="4"/>
      <c r="F376" s="4"/>
      <c r="G376" s="4"/>
      <c r="H376" s="4"/>
    </row>
    <row r="377" spans="2:8" ht="21" customHeight="1">
      <c r="B377" s="4"/>
      <c r="C377" s="4"/>
      <c r="D377" s="4"/>
      <c r="E377" s="4"/>
      <c r="F377" s="4"/>
      <c r="G377" s="4"/>
      <c r="H377" s="4"/>
    </row>
    <row r="378" spans="2:8" ht="21" customHeight="1">
      <c r="B378" s="4"/>
      <c r="C378" s="4"/>
      <c r="D378" s="4"/>
      <c r="E378" s="4"/>
      <c r="F378" s="4"/>
      <c r="G378" s="4"/>
      <c r="H378" s="4"/>
    </row>
    <row r="379" spans="2:8" ht="21" customHeight="1">
      <c r="B379" s="4"/>
      <c r="C379" s="4"/>
      <c r="D379" s="4"/>
      <c r="E379" s="4"/>
      <c r="F379" s="4"/>
      <c r="G379" s="4"/>
      <c r="H379" s="4"/>
    </row>
    <row r="380" spans="2:8" ht="21" customHeight="1">
      <c r="B380" s="4"/>
      <c r="C380" s="4"/>
      <c r="D380" s="4"/>
      <c r="E380" s="4"/>
      <c r="F380" s="4"/>
      <c r="G380" s="4"/>
      <c r="H380" s="4"/>
    </row>
    <row r="381" spans="2:8" ht="21" customHeight="1">
      <c r="B381" s="4"/>
      <c r="C381" s="4"/>
      <c r="D381" s="4"/>
      <c r="E381" s="4"/>
      <c r="F381" s="4"/>
      <c r="G381" s="4"/>
      <c r="H381" s="4"/>
    </row>
    <row r="382" spans="2:8" ht="21" customHeight="1">
      <c r="B382" s="4"/>
      <c r="C382" s="4"/>
      <c r="D382" s="4"/>
      <c r="E382" s="4"/>
      <c r="F382" s="4"/>
      <c r="G382" s="4"/>
      <c r="H382" s="4"/>
    </row>
    <row r="383" spans="2:8" ht="21" customHeight="1">
      <c r="B383" s="4"/>
      <c r="C383" s="4"/>
      <c r="D383" s="4"/>
      <c r="E383" s="4"/>
      <c r="F383" s="4"/>
      <c r="G383" s="4"/>
      <c r="H383" s="4"/>
    </row>
    <row r="384" spans="2:8" ht="21" customHeight="1">
      <c r="B384" s="4"/>
      <c r="C384" s="4"/>
      <c r="D384" s="4"/>
      <c r="E384" s="4"/>
      <c r="F384" s="4"/>
      <c r="G384" s="4"/>
      <c r="H384" s="4"/>
    </row>
    <row r="385" spans="2:8" ht="21" customHeight="1">
      <c r="B385" s="4"/>
      <c r="C385" s="4"/>
      <c r="D385" s="4"/>
      <c r="E385" s="4"/>
      <c r="F385" s="4"/>
      <c r="G385" s="4"/>
      <c r="H385" s="4"/>
    </row>
    <row r="386" spans="2:8" ht="21" customHeight="1">
      <c r="B386" s="4"/>
      <c r="C386" s="4"/>
      <c r="D386" s="4"/>
      <c r="E386" s="4"/>
      <c r="F386" s="4"/>
      <c r="G386" s="4"/>
      <c r="H386" s="4"/>
    </row>
    <row r="387" spans="2:8" ht="21" customHeight="1">
      <c r="B387" s="4"/>
      <c r="C387" s="4"/>
      <c r="D387" s="4"/>
      <c r="E387" s="4"/>
      <c r="F387" s="4"/>
      <c r="G387" s="4"/>
      <c r="H387" s="4"/>
    </row>
    <row r="388" spans="2:8" ht="21" customHeight="1">
      <c r="B388" s="4"/>
      <c r="C388" s="4"/>
      <c r="D388" s="4"/>
      <c r="E388" s="4"/>
      <c r="F388" s="4"/>
      <c r="G388" s="4"/>
      <c r="H388" s="4"/>
    </row>
    <row r="389" spans="2:8" ht="21" customHeight="1">
      <c r="B389" s="4"/>
      <c r="C389" s="4"/>
      <c r="D389" s="4"/>
      <c r="E389" s="4"/>
      <c r="F389" s="4"/>
      <c r="G389" s="4"/>
      <c r="H389" s="4"/>
    </row>
    <row r="390" spans="2:8" ht="21" customHeight="1">
      <c r="B390" s="4"/>
      <c r="C390" s="4"/>
      <c r="D390" s="4"/>
      <c r="E390" s="4"/>
      <c r="F390" s="4"/>
      <c r="G390" s="4"/>
      <c r="H390" s="4"/>
    </row>
    <row r="391" spans="2:8" ht="21" customHeight="1">
      <c r="B391" s="4"/>
      <c r="C391" s="4"/>
      <c r="D391" s="4"/>
      <c r="E391" s="4"/>
      <c r="F391" s="4"/>
      <c r="G391" s="4"/>
      <c r="H391" s="4"/>
    </row>
    <row r="392" spans="2:8" ht="21" customHeight="1">
      <c r="B392" s="4"/>
      <c r="C392" s="4"/>
      <c r="D392" s="4"/>
      <c r="E392" s="4"/>
      <c r="F392" s="4"/>
      <c r="G392" s="4"/>
      <c r="H392" s="4"/>
    </row>
    <row r="393" spans="2:8" ht="21" customHeight="1">
      <c r="B393" s="4"/>
      <c r="C393" s="4"/>
      <c r="D393" s="4"/>
      <c r="E393" s="4"/>
      <c r="F393" s="4"/>
      <c r="G393" s="4"/>
      <c r="H393" s="4"/>
    </row>
    <row r="394" spans="2:8" ht="21" customHeight="1">
      <c r="B394" s="4"/>
      <c r="C394" s="4"/>
      <c r="D394" s="4"/>
      <c r="E394" s="4"/>
      <c r="F394" s="4"/>
      <c r="G394" s="4"/>
      <c r="H394" s="4"/>
    </row>
    <row r="395" spans="2:8" ht="21" customHeight="1">
      <c r="B395" s="4"/>
      <c r="C395" s="4"/>
      <c r="D395" s="4"/>
      <c r="E395" s="4"/>
      <c r="F395" s="4"/>
      <c r="G395" s="4"/>
      <c r="H395" s="4"/>
    </row>
    <row r="396" spans="2:8" ht="21" customHeight="1">
      <c r="B396" s="4"/>
      <c r="C396" s="4"/>
      <c r="D396" s="4"/>
      <c r="E396" s="4"/>
      <c r="F396" s="4"/>
      <c r="G396" s="4"/>
      <c r="H396" s="4"/>
    </row>
    <row r="397" spans="2:8" ht="21" customHeight="1">
      <c r="B397" s="4"/>
      <c r="C397" s="4"/>
      <c r="D397" s="4"/>
      <c r="E397" s="4"/>
      <c r="F397" s="4"/>
      <c r="G397" s="4"/>
      <c r="H397" s="4"/>
    </row>
    <row r="398" spans="2:8" ht="21" customHeight="1">
      <c r="B398" s="4"/>
      <c r="C398" s="4"/>
      <c r="D398" s="4"/>
      <c r="E398" s="4"/>
      <c r="F398" s="4"/>
      <c r="G398" s="4"/>
      <c r="H398" s="4"/>
    </row>
    <row r="399" spans="2:8" ht="21" customHeight="1">
      <c r="B399" s="4"/>
      <c r="C399" s="4"/>
      <c r="D399" s="4"/>
      <c r="E399" s="4"/>
      <c r="F399" s="4"/>
      <c r="G399" s="4"/>
      <c r="H399" s="4"/>
    </row>
    <row r="400" spans="2:8" ht="21" customHeight="1">
      <c r="B400" s="4"/>
      <c r="C400" s="4"/>
      <c r="D400" s="4"/>
      <c r="E400" s="4"/>
      <c r="F400" s="4"/>
      <c r="G400" s="4"/>
      <c r="H400" s="4"/>
    </row>
    <row r="401" spans="2:8" ht="21" customHeight="1">
      <c r="B401" s="4"/>
      <c r="C401" s="4"/>
      <c r="D401" s="4"/>
      <c r="E401" s="4"/>
      <c r="F401" s="4"/>
      <c r="G401" s="4"/>
      <c r="H401" s="4"/>
    </row>
    <row r="402" spans="2:8" ht="21" customHeight="1">
      <c r="B402" s="4"/>
      <c r="C402" s="4"/>
      <c r="D402" s="4"/>
      <c r="E402" s="4"/>
      <c r="F402" s="4"/>
      <c r="G402" s="4"/>
      <c r="H402" s="4"/>
    </row>
    <row r="403" spans="2:8" ht="21" customHeight="1">
      <c r="B403" s="4"/>
      <c r="C403" s="4"/>
      <c r="D403" s="4"/>
      <c r="E403" s="4"/>
      <c r="F403" s="4"/>
      <c r="G403" s="4"/>
      <c r="H403" s="4"/>
    </row>
    <row r="404" spans="2:8" ht="21" customHeight="1">
      <c r="B404" s="4"/>
      <c r="C404" s="4"/>
      <c r="D404" s="4"/>
      <c r="E404" s="4"/>
      <c r="F404" s="4"/>
      <c r="G404" s="4"/>
      <c r="H404" s="4"/>
    </row>
    <row r="405" spans="2:8" ht="21" customHeight="1">
      <c r="B405" s="4"/>
      <c r="C405" s="4"/>
      <c r="D405" s="4"/>
      <c r="E405" s="4"/>
      <c r="F405" s="4"/>
      <c r="G405" s="4"/>
      <c r="H405" s="4"/>
    </row>
    <row r="406" spans="2:8" ht="21" customHeight="1">
      <c r="B406" s="4"/>
      <c r="C406" s="4"/>
      <c r="D406" s="4"/>
      <c r="E406" s="4"/>
      <c r="F406" s="4"/>
      <c r="G406" s="4"/>
      <c r="H406" s="4"/>
    </row>
    <row r="407" spans="2:8" ht="21" customHeight="1">
      <c r="B407" s="4"/>
      <c r="C407" s="4"/>
      <c r="D407" s="4"/>
      <c r="E407" s="4"/>
      <c r="F407" s="4"/>
      <c r="G407" s="4"/>
      <c r="H407" s="4"/>
    </row>
    <row r="408" spans="2:8" ht="21" customHeight="1">
      <c r="B408" s="4"/>
      <c r="C408" s="4"/>
      <c r="D408" s="4"/>
      <c r="E408" s="4"/>
      <c r="F408" s="4"/>
      <c r="G408" s="4"/>
      <c r="H408" s="4"/>
    </row>
    <row r="409" spans="2:8" ht="21" customHeight="1">
      <c r="B409" s="4"/>
      <c r="C409" s="4"/>
      <c r="D409" s="4"/>
      <c r="E409" s="4"/>
      <c r="F409" s="4"/>
      <c r="G409" s="4"/>
      <c r="H409" s="4"/>
    </row>
    <row r="410" spans="2:8" ht="21" customHeight="1">
      <c r="B410" s="4"/>
      <c r="C410" s="4"/>
      <c r="D410" s="4"/>
      <c r="E410" s="4"/>
      <c r="F410" s="4"/>
      <c r="G410" s="4"/>
      <c r="H410" s="4"/>
    </row>
    <row r="411" spans="2:8" ht="21" customHeight="1">
      <c r="B411" s="4"/>
      <c r="C411" s="4"/>
      <c r="D411" s="4"/>
      <c r="E411" s="4"/>
      <c r="F411" s="4"/>
      <c r="G411" s="4"/>
      <c r="H411" s="4"/>
    </row>
    <row r="412" spans="2:8" ht="21" customHeight="1">
      <c r="B412" s="4"/>
      <c r="C412" s="4"/>
      <c r="D412" s="4"/>
      <c r="E412" s="4"/>
      <c r="F412" s="4"/>
      <c r="G412" s="4"/>
      <c r="H412" s="4"/>
    </row>
    <row r="413" spans="2:8" ht="21" customHeight="1">
      <c r="B413" s="4"/>
      <c r="C413" s="4"/>
      <c r="D413" s="4"/>
      <c r="E413" s="4"/>
      <c r="F413" s="4"/>
      <c r="G413" s="4"/>
      <c r="H413" s="4"/>
    </row>
    <row r="414" spans="2:8" ht="21" customHeight="1">
      <c r="B414" s="4"/>
      <c r="C414" s="4"/>
      <c r="D414" s="4"/>
      <c r="E414" s="4"/>
      <c r="F414" s="4"/>
      <c r="G414" s="4"/>
      <c r="H414" s="4"/>
    </row>
    <row r="415" spans="2:8" ht="21" customHeight="1">
      <c r="B415" s="4"/>
      <c r="C415" s="4"/>
      <c r="D415" s="4"/>
      <c r="E415" s="4"/>
      <c r="F415" s="4"/>
      <c r="G415" s="4"/>
      <c r="H415" s="4"/>
    </row>
    <row r="416" spans="2:8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</sheetData>
  <mergeCells count="3">
    <mergeCell ref="B2:F3"/>
    <mergeCell ref="B12:F13"/>
    <mergeCell ref="B17:F18"/>
  </mergeCells>
  <conditionalFormatting sqref="B6:I6">
    <cfRule type="cellIs" dxfId="9" priority="1" operator="lessThan">
      <formula>0</formula>
    </cfRule>
  </conditionalFormatting>
  <dataValidations count="4">
    <dataValidation type="list" allowBlank="1" showInputMessage="1" showErrorMessage="1" sqref="H15" xr:uid="{DEEEB120-9B40-4493-8963-0DCEA0C11A42}">
      <formula1>CUENTAS</formula1>
    </dataValidation>
    <dataValidation type="list" allowBlank="1" showInputMessage="1" showErrorMessage="1" sqref="F20:F21" xr:uid="{6E599B6E-D497-424B-BFA2-4F5E3ABD4D7B}">
      <formula1>ENTRATE</formula1>
    </dataValidation>
    <dataValidation type="list" allowBlank="1" showInputMessage="1" showErrorMessage="1" sqref="D15" xr:uid="{1D35C438-804E-444F-BE2B-485425B35D83}">
      <formula1>CONFIG</formula1>
    </dataValidation>
    <dataValidation type="list" allowBlank="1" showInputMessage="1" showErrorMessage="1" sqref="I3" xr:uid="{02994147-5567-4E11-8928-D83E1B5A0A0A}">
      <formula1>INDIRECT($H$3)</formula1>
    </dataValidation>
  </dataValidations>
  <pageMargins left="0.7" right="0.7" top="0.75" bottom="0.75" header="0.3" footer="0.3"/>
  <pageSetup paperSize="9" orientation="portrait" r:id="rId5"/>
  <drawing r:id="rId6"/>
  <tableParts count="1"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01F2B-FDA1-4D61-894E-427667DE1710}">
  <sheetPr codeName="Hoja12"/>
  <dimension ref="A1:BO3498"/>
  <sheetViews>
    <sheetView topLeftCell="A5" zoomScaleNormal="100" workbookViewId="0">
      <selection activeCell="J16" sqref="J16"/>
    </sheetView>
  </sheetViews>
  <sheetFormatPr baseColWidth="10" defaultColWidth="8.765625" defaultRowHeight="13.8"/>
  <cols>
    <col min="1" max="1" width="2.4609375" style="4" customWidth="1"/>
    <col min="2" max="3" width="13.3046875" style="15" customWidth="1"/>
    <col min="4" max="4" width="15.61328125" style="15" hidden="1" customWidth="1"/>
    <col min="5" max="5" width="15.61328125" style="16" bestFit="1" customWidth="1"/>
    <col min="6" max="6" width="13.3046875" style="16" customWidth="1"/>
    <col min="7" max="7" width="14" style="17" bestFit="1" customWidth="1"/>
    <col min="8" max="8" width="13.3046875" style="17" customWidth="1"/>
    <col min="9" max="9" width="22.4609375" style="18" customWidth="1"/>
    <col min="10" max="10" width="8.921875" style="4" customWidth="1"/>
    <col min="11" max="11" width="10.61328125" style="4" hidden="1" customWidth="1"/>
    <col min="12" max="12" width="3.69140625" style="14" customWidth="1"/>
    <col min="13" max="13" width="8.765625" style="4" customWidth="1"/>
    <col min="14" max="64" width="8.765625" style="4"/>
    <col min="65" max="65" width="15.69140625" style="4" bestFit="1" customWidth="1"/>
    <col min="66" max="66" width="13.4609375" style="4" bestFit="1" customWidth="1"/>
    <col min="67" max="16384" width="8.765625" style="4"/>
  </cols>
  <sheetData>
    <row r="1" spans="1:65" ht="28.2" customHeight="1">
      <c r="A1" s="1"/>
      <c r="B1" s="2"/>
      <c r="C1" s="2"/>
      <c r="D1" s="2"/>
      <c r="E1" s="1"/>
      <c r="F1" s="1"/>
      <c r="G1" s="1"/>
      <c r="H1" s="1"/>
      <c r="I1" s="1"/>
      <c r="J1" s="1"/>
      <c r="K1" s="1"/>
      <c r="L1" s="3"/>
      <c r="BM1" s="4" t="s">
        <v>8</v>
      </c>
    </row>
    <row r="2" spans="1:65" ht="28.2" customHeight="1">
      <c r="A2" s="1"/>
      <c r="B2" s="93" t="s">
        <v>96</v>
      </c>
      <c r="C2" s="93"/>
      <c r="D2" s="93"/>
      <c r="E2" s="93"/>
      <c r="F2" s="93"/>
      <c r="G2" s="5"/>
      <c r="H2" s="5"/>
      <c r="I2" s="1"/>
      <c r="J2" s="1"/>
      <c r="K2" s="1"/>
      <c r="L2" s="3"/>
    </row>
    <row r="3" spans="1:65" ht="28.2" customHeight="1">
      <c r="A3" s="1"/>
      <c r="B3" s="93"/>
      <c r="C3" s="93"/>
      <c r="D3" s="93"/>
      <c r="E3" s="93"/>
      <c r="F3" s="93"/>
      <c r="G3" s="5"/>
      <c r="H3" s="5"/>
      <c r="I3" s="1"/>
      <c r="J3" s="1"/>
      <c r="K3" s="1"/>
      <c r="L3" s="3"/>
    </row>
    <row r="4" spans="1:65" ht="28.2" customHeight="1">
      <c r="A4" s="1"/>
      <c r="B4" s="43"/>
      <c r="C4" s="43"/>
      <c r="D4" s="43"/>
      <c r="E4" s="43"/>
      <c r="F4" s="43"/>
      <c r="G4" s="5"/>
      <c r="H4" s="5"/>
      <c r="I4" s="1"/>
      <c r="J4" s="1"/>
      <c r="K4" s="1"/>
      <c r="L4" s="3"/>
    </row>
    <row r="5" spans="1:65" ht="28.2" customHeight="1">
      <c r="A5" s="1"/>
      <c r="B5" s="43"/>
      <c r="C5" s="43"/>
      <c r="D5" s="43"/>
      <c r="E5" s="43"/>
      <c r="F5" s="43"/>
      <c r="G5" s="5"/>
      <c r="H5" s="5"/>
      <c r="I5" s="1"/>
      <c r="J5" s="1"/>
      <c r="K5" s="1"/>
      <c r="L5" s="3"/>
    </row>
    <row r="6" spans="1:65" ht="28.2" customHeight="1">
      <c r="A6" s="1"/>
      <c r="B6" s="43"/>
      <c r="C6" s="43"/>
      <c r="D6" s="43"/>
      <c r="E6" s="43"/>
      <c r="F6" s="43"/>
      <c r="G6" s="5"/>
      <c r="H6" s="5"/>
      <c r="I6" s="1"/>
      <c r="J6" s="1"/>
      <c r="K6" s="1"/>
      <c r="L6" s="3"/>
    </row>
    <row r="7" spans="1:65" ht="28.2" customHeight="1">
      <c r="A7" s="1"/>
      <c r="B7" s="43"/>
      <c r="C7" s="43"/>
      <c r="D7" s="43"/>
      <c r="E7" s="43"/>
      <c r="F7" s="43"/>
      <c r="G7" s="5"/>
      <c r="H7" s="5"/>
      <c r="I7" s="1"/>
      <c r="J7" s="1"/>
      <c r="K7" s="1"/>
      <c r="L7" s="3"/>
    </row>
    <row r="8" spans="1:65" ht="28.2" customHeight="1">
      <c r="A8" s="1"/>
      <c r="B8" s="43"/>
      <c r="C8" s="43"/>
      <c r="D8" s="43"/>
      <c r="E8" s="43"/>
      <c r="F8" s="43"/>
      <c r="G8" s="5"/>
      <c r="H8" s="5"/>
      <c r="I8" s="1"/>
      <c r="J8" s="1"/>
      <c r="K8" s="1"/>
      <c r="L8" s="3"/>
    </row>
    <row r="9" spans="1:65" ht="28.2" customHeight="1">
      <c r="A9" s="1"/>
      <c r="B9" s="43"/>
      <c r="C9" s="43"/>
      <c r="D9" s="43"/>
      <c r="E9" s="43"/>
      <c r="F9" s="43"/>
      <c r="G9" s="5"/>
      <c r="H9" s="5"/>
      <c r="I9" s="1"/>
      <c r="J9" s="1"/>
      <c r="K9" s="1"/>
      <c r="L9" s="3"/>
    </row>
    <row r="10" spans="1:65" ht="28.2" customHeight="1">
      <c r="A10" s="1"/>
      <c r="B10" s="43"/>
      <c r="C10" s="43"/>
      <c r="D10" s="43"/>
      <c r="E10" s="43"/>
      <c r="F10" s="43"/>
      <c r="G10" s="5"/>
      <c r="H10" s="5"/>
      <c r="I10" s="1"/>
      <c r="J10" s="1"/>
      <c r="K10" s="1"/>
      <c r="L10" s="3"/>
    </row>
    <row r="11" spans="1:65" ht="28.2" customHeight="1">
      <c r="A11" s="1"/>
      <c r="B11" s="29"/>
      <c r="C11" s="29"/>
      <c r="D11" s="29"/>
      <c r="E11" s="29"/>
      <c r="F11" s="29"/>
      <c r="G11" s="5"/>
      <c r="H11" s="5"/>
      <c r="I11" s="1"/>
      <c r="J11" s="1"/>
      <c r="K11" s="1"/>
      <c r="L11" s="3"/>
    </row>
    <row r="12" spans="1:65" s="12" customFormat="1" ht="28.2" customHeight="1">
      <c r="B12" s="23" t="s">
        <v>97</v>
      </c>
      <c r="C12" s="19" t="s">
        <v>98</v>
      </c>
      <c r="D12" s="19" t="s">
        <v>9</v>
      </c>
      <c r="E12" s="35" t="s">
        <v>99</v>
      </c>
      <c r="F12" s="35" t="s">
        <v>100</v>
      </c>
      <c r="G12" s="35" t="s">
        <v>101</v>
      </c>
      <c r="H12" s="35" t="s">
        <v>102</v>
      </c>
      <c r="I12" s="35" t="s">
        <v>103</v>
      </c>
      <c r="J12" s="35" t="s">
        <v>104</v>
      </c>
      <c r="K12" s="35" t="s">
        <v>22</v>
      </c>
      <c r="L12" s="13"/>
    </row>
    <row r="13" spans="1:65" ht="28.2" customHeight="1">
      <c r="B13" s="24"/>
      <c r="C13" s="25"/>
      <c r="D13" s="25"/>
      <c r="E13" s="26"/>
      <c r="F13" s="39"/>
      <c r="G13" s="39"/>
      <c r="H13" s="39"/>
      <c r="I13" s="39"/>
      <c r="J13" s="39"/>
      <c r="K13" s="47"/>
    </row>
    <row r="14" spans="1:65" ht="28.2" customHeight="1">
      <c r="B14" s="92">
        <v>45690</v>
      </c>
      <c r="C14" s="25" t="s">
        <v>91</v>
      </c>
      <c r="D14" s="25" t="s">
        <v>14</v>
      </c>
      <c r="E14" s="26" t="s">
        <v>25</v>
      </c>
      <c r="F14" s="88">
        <v>2222</v>
      </c>
      <c r="G14" s="39" t="s">
        <v>26</v>
      </c>
      <c r="H14" s="88">
        <v>22</v>
      </c>
      <c r="I14" s="39"/>
      <c r="J14" s="39" t="s">
        <v>104</v>
      </c>
      <c r="K14" s="47"/>
    </row>
    <row r="15" spans="1:65" ht="28.2" customHeight="1">
      <c r="B15" s="92">
        <v>45690</v>
      </c>
      <c r="C15" s="25" t="s">
        <v>84</v>
      </c>
      <c r="D15" s="25" t="s">
        <v>16</v>
      </c>
      <c r="E15" s="26" t="s">
        <v>37</v>
      </c>
      <c r="F15" s="88">
        <v>22</v>
      </c>
      <c r="G15" s="39" t="s">
        <v>30</v>
      </c>
      <c r="H15" s="39" t="s">
        <v>73</v>
      </c>
      <c r="I15" s="39" t="s">
        <v>31</v>
      </c>
      <c r="J15" s="39" t="s">
        <v>104</v>
      </c>
      <c r="K15" s="47"/>
    </row>
    <row r="16" spans="1:65" ht="28.2" customHeight="1">
      <c r="B16" s="40" t="s">
        <v>0</v>
      </c>
      <c r="C16" s="41"/>
      <c r="D16" s="41"/>
      <c r="E16" s="42"/>
      <c r="F16" s="37"/>
      <c r="G16" s="37"/>
      <c r="H16" s="37"/>
      <c r="I16" s="37"/>
      <c r="J16" s="37"/>
      <c r="K16" s="46">
        <f>SUBTOTAL(109,TRANSACCIONES[Betrag2])</f>
        <v>0</v>
      </c>
    </row>
    <row r="17" spans="65:67" ht="28.2" customHeight="1">
      <c r="BO17"/>
    </row>
    <row r="18" spans="65:67" ht="28.2" customHeight="1">
      <c r="BO18"/>
    </row>
    <row r="19" spans="65:67" ht="28.2" customHeight="1">
      <c r="BO19"/>
    </row>
    <row r="20" spans="65:67" ht="28.2" customHeight="1">
      <c r="BO20"/>
    </row>
    <row r="21" spans="65:67" ht="28.2" customHeight="1">
      <c r="BO21"/>
    </row>
    <row r="22" spans="65:67" ht="28.2" customHeight="1">
      <c r="BO22"/>
    </row>
    <row r="23" spans="65:67" ht="28.2" customHeight="1">
      <c r="BO23"/>
    </row>
    <row r="24" spans="65:67" ht="28.2" customHeight="1">
      <c r="BM24"/>
      <c r="BN24"/>
      <c r="BO24"/>
    </row>
    <row r="25" spans="65:67" ht="28.2" customHeight="1">
      <c r="BM25"/>
      <c r="BN25"/>
      <c r="BO25"/>
    </row>
    <row r="26" spans="65:67" ht="28.2" customHeight="1">
      <c r="BM26"/>
      <c r="BN26"/>
      <c r="BO26"/>
    </row>
    <row r="27" spans="65:67" ht="28.2" customHeight="1">
      <c r="BM27"/>
      <c r="BN27"/>
      <c r="BO27"/>
    </row>
    <row r="28" spans="65:67" ht="28.2" customHeight="1">
      <c r="BM28"/>
      <c r="BN28"/>
      <c r="BO28"/>
    </row>
    <row r="29" spans="65:67" ht="28.2" customHeight="1">
      <c r="BM29"/>
      <c r="BN29"/>
      <c r="BO29"/>
    </row>
    <row r="30" spans="65:67" ht="28.2" customHeight="1">
      <c r="BM30"/>
      <c r="BN30"/>
      <c r="BO30"/>
    </row>
    <row r="31" spans="65:67" ht="28.2" customHeight="1">
      <c r="BM31"/>
      <c r="BN31"/>
      <c r="BO31"/>
    </row>
    <row r="32" spans="65:67" ht="28.2" customHeight="1">
      <c r="BM32"/>
      <c r="BN32"/>
      <c r="BO32"/>
    </row>
    <row r="33" spans="65:67" ht="28.2" customHeight="1">
      <c r="BM33"/>
      <c r="BN33"/>
      <c r="BO33"/>
    </row>
    <row r="34" spans="65:67" ht="28.2" customHeight="1">
      <c r="BM34"/>
      <c r="BN34"/>
      <c r="BO34"/>
    </row>
    <row r="35" spans="65:67" ht="28.2" customHeight="1"/>
    <row r="36" spans="65:67" ht="28.2" customHeight="1"/>
    <row r="37" spans="65:67" ht="28.2" customHeight="1"/>
    <row r="38" spans="65:67" ht="28.2" customHeight="1"/>
    <row r="39" spans="65:67" ht="28.2" customHeight="1"/>
    <row r="40" spans="65:67" ht="28.2" customHeight="1"/>
    <row r="41" spans="65:67" ht="28.2" customHeight="1"/>
    <row r="42" spans="65:67" ht="28.2" customHeight="1"/>
    <row r="43" spans="65:67" ht="28.2" customHeight="1"/>
    <row r="44" spans="65:67" ht="28.2" customHeight="1"/>
    <row r="45" spans="65:67" ht="28.2" customHeight="1"/>
    <row r="46" spans="65:67" ht="28.2" customHeight="1"/>
    <row r="47" spans="65:67" ht="28.2" customHeight="1"/>
    <row r="48" spans="65:67" ht="28.2" customHeight="1"/>
    <row r="49" ht="28.2" customHeight="1"/>
    <row r="50" ht="28.2" customHeight="1"/>
    <row r="51" ht="28.2" customHeight="1"/>
    <row r="52" ht="28.2" customHeight="1"/>
    <row r="53" ht="28.2" customHeight="1"/>
    <row r="54" ht="28.2" customHeight="1"/>
    <row r="55" ht="28.2" customHeight="1"/>
    <row r="56" ht="28.2" customHeight="1"/>
    <row r="57" ht="28.2" customHeight="1"/>
    <row r="58" ht="28.2" customHeight="1"/>
    <row r="59" ht="28.2" customHeight="1"/>
    <row r="60" ht="28.2" customHeight="1"/>
    <row r="61" ht="28.2" customHeight="1"/>
    <row r="62" ht="28.2" customHeight="1"/>
    <row r="63" ht="28.2" customHeight="1"/>
    <row r="64" ht="28.2" customHeight="1"/>
    <row r="65" ht="28.2" customHeight="1"/>
    <row r="66" ht="28.2" customHeight="1"/>
    <row r="67" ht="28.2" customHeight="1"/>
    <row r="68" ht="28.2" customHeight="1"/>
    <row r="69" ht="28.2" customHeight="1"/>
    <row r="70" ht="28.2" customHeight="1"/>
    <row r="71" ht="28.2" customHeight="1"/>
    <row r="72" ht="28.2" customHeight="1"/>
    <row r="73" ht="28.2" customHeight="1"/>
    <row r="74" ht="28.2" customHeight="1"/>
    <row r="75" ht="28.2" customHeight="1"/>
    <row r="76" ht="28.2" customHeight="1"/>
    <row r="77" ht="28.2" customHeight="1"/>
    <row r="78" ht="28.2" customHeight="1"/>
    <row r="79" ht="28.2" customHeight="1"/>
    <row r="80" ht="28.2" customHeight="1"/>
    <row r="81" ht="28.2" customHeight="1"/>
    <row r="82" ht="28.2" customHeight="1"/>
    <row r="83" ht="28.2" customHeight="1"/>
    <row r="84" ht="28.2" customHeight="1"/>
    <row r="85" ht="28.2" customHeight="1"/>
    <row r="86" ht="28.2" customHeight="1"/>
    <row r="87" ht="28.2" customHeight="1"/>
    <row r="88" ht="28.2" customHeight="1"/>
    <row r="89" ht="28.2" customHeight="1"/>
    <row r="90" ht="28.2" customHeight="1"/>
    <row r="91" ht="28.2" customHeight="1"/>
    <row r="92" ht="28.2" customHeight="1"/>
    <row r="93" ht="28.2" customHeight="1"/>
    <row r="94" ht="28.2" customHeight="1"/>
    <row r="95" ht="28.2" customHeight="1"/>
    <row r="96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8.2" customHeight="1"/>
    <row r="123" ht="28.2" customHeight="1"/>
    <row r="124" ht="28.2" customHeight="1"/>
    <row r="125" ht="28.2" customHeight="1"/>
    <row r="126" ht="28.2" customHeight="1"/>
    <row r="127" ht="28.2" customHeight="1"/>
    <row r="128" ht="28.2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5:67" ht="21" customHeight="1"/>
    <row r="194" spans="65:67" ht="21" customHeight="1"/>
    <row r="195" spans="65:67" ht="21" customHeight="1"/>
    <row r="196" spans="65:67" ht="21" customHeight="1"/>
    <row r="197" spans="65:67" ht="21" customHeight="1"/>
    <row r="198" spans="65:67" ht="21" customHeight="1"/>
    <row r="199" spans="65:67" ht="21" customHeight="1"/>
    <row r="200" spans="65:67" ht="21" customHeight="1"/>
    <row r="201" spans="65:67" ht="21" customHeight="1"/>
    <row r="202" spans="65:67" ht="21" customHeight="1"/>
    <row r="203" spans="65:67" ht="21" customHeight="1"/>
    <row r="204" spans="65:67" ht="21" customHeight="1"/>
    <row r="205" spans="65:67" ht="21" customHeight="1"/>
    <row r="206" spans="65:67" ht="21" customHeight="1"/>
    <row r="207" spans="65:67" ht="15.6">
      <c r="BM207" s="48" t="s">
        <v>7</v>
      </c>
      <c r="BN207" t="s">
        <v>33</v>
      </c>
      <c r="BO207"/>
    </row>
    <row r="208" spans="65:67" ht="15.6">
      <c r="BM208" s="9" t="s">
        <v>20</v>
      </c>
      <c r="BN208" s="59"/>
      <c r="BO208"/>
    </row>
    <row r="209" spans="65:67" ht="15.6">
      <c r="BM209" s="9" t="s">
        <v>21</v>
      </c>
      <c r="BN209" s="59">
        <v>2244</v>
      </c>
      <c r="BO209"/>
    </row>
    <row r="210" spans="65:67" ht="15.6">
      <c r="BM210" s="9" t="s">
        <v>6</v>
      </c>
      <c r="BN210" s="59">
        <v>2244</v>
      </c>
      <c r="BO210"/>
    </row>
    <row r="211" spans="65:67" ht="15.6">
      <c r="BM211"/>
      <c r="BN211"/>
      <c r="BO211"/>
    </row>
    <row r="212" spans="65:67" ht="15.6">
      <c r="BM212"/>
      <c r="BN212"/>
      <c r="BO212"/>
    </row>
    <row r="213" spans="65:67" ht="15.6">
      <c r="BM213"/>
      <c r="BN213"/>
      <c r="BO213"/>
    </row>
    <row r="214" spans="65:67" ht="15.6">
      <c r="BM214"/>
      <c r="BN214"/>
      <c r="BO214"/>
    </row>
    <row r="215" spans="65:67" ht="15.6">
      <c r="BM215"/>
      <c r="BN215"/>
      <c r="BO215"/>
    </row>
    <row r="216" spans="65:67" ht="15.6">
      <c r="BM216"/>
      <c r="BN216"/>
      <c r="BO216"/>
    </row>
    <row r="217" spans="65:67" ht="15.6">
      <c r="BM217"/>
      <c r="BN217"/>
      <c r="BO217"/>
    </row>
    <row r="218" spans="65:67" ht="15.6">
      <c r="BM218"/>
      <c r="BN218"/>
      <c r="BO218"/>
    </row>
    <row r="219" spans="65:67" ht="15.6">
      <c r="BM219"/>
      <c r="BN219"/>
      <c r="BO219"/>
    </row>
    <row r="220" spans="65:67" ht="15.6">
      <c r="BM220"/>
      <c r="BN220"/>
      <c r="BO220"/>
    </row>
    <row r="221" spans="65:67" ht="15.6">
      <c r="BM221"/>
      <c r="BN221"/>
      <c r="BO221"/>
    </row>
    <row r="222" spans="65:67" ht="15.6">
      <c r="BM222"/>
      <c r="BN222"/>
      <c r="BO222"/>
    </row>
    <row r="223" spans="65:67" ht="15.6">
      <c r="BM223"/>
      <c r="BN223"/>
      <c r="BO223"/>
    </row>
    <row r="224" spans="65:67" ht="15.6">
      <c r="BM224"/>
      <c r="BN224"/>
      <c r="BO224"/>
    </row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spans="65:67" ht="21" customHeight="1"/>
    <row r="242" spans="65:67" ht="21" customHeight="1"/>
    <row r="243" spans="65:67" ht="21" customHeight="1"/>
    <row r="244" spans="65:67" ht="21" customHeight="1"/>
    <row r="245" spans="65:67" ht="21" customHeight="1"/>
    <row r="246" spans="65:67" ht="21" customHeight="1"/>
    <row r="247" spans="65:67" ht="21" customHeight="1"/>
    <row r="249" spans="65:67" ht="21" customHeight="1"/>
    <row r="250" spans="65:67" ht="15.6">
      <c r="BM250" s="65"/>
      <c r="BN250" s="66"/>
      <c r="BO250" s="67"/>
    </row>
    <row r="251" spans="65:67" ht="15.6">
      <c r="BM251" s="68"/>
      <c r="BN251" s="69"/>
      <c r="BO251" s="70"/>
    </row>
    <row r="252" spans="65:67" ht="15.6">
      <c r="BM252" s="68"/>
      <c r="BN252" s="69"/>
      <c r="BO252" s="70"/>
    </row>
    <row r="253" spans="65:67" ht="15.6">
      <c r="BM253" s="68"/>
      <c r="BN253" s="69"/>
      <c r="BO253" s="70"/>
    </row>
    <row r="254" spans="65:67" ht="15.6">
      <c r="BM254" s="68"/>
      <c r="BN254" s="69"/>
      <c r="BO254" s="70"/>
    </row>
    <row r="255" spans="65:67" ht="15.6">
      <c r="BM255" s="68"/>
      <c r="BN255" s="69"/>
      <c r="BO255" s="70"/>
    </row>
    <row r="256" spans="65:67" ht="15.6">
      <c r="BM256" s="68"/>
      <c r="BN256" s="69"/>
      <c r="BO256" s="70"/>
    </row>
    <row r="257" spans="65:67" ht="15.6">
      <c r="BM257" s="68"/>
      <c r="BN257" s="69"/>
      <c r="BO257" s="70"/>
    </row>
    <row r="258" spans="65:67" ht="15.6">
      <c r="BM258" s="68"/>
      <c r="BN258" s="69"/>
      <c r="BO258" s="70"/>
    </row>
    <row r="259" spans="65:67" ht="15.6">
      <c r="BM259" s="68"/>
      <c r="BN259" s="69"/>
      <c r="BO259" s="70"/>
    </row>
    <row r="260" spans="65:67" ht="15.6">
      <c r="BM260" s="68"/>
      <c r="BN260" s="69"/>
      <c r="BO260" s="70"/>
    </row>
    <row r="261" spans="65:67" ht="15.6">
      <c r="BM261" s="68"/>
      <c r="BN261" s="69"/>
      <c r="BO261" s="70"/>
    </row>
    <row r="262" spans="65:67" ht="15.6">
      <c r="BM262" s="68"/>
      <c r="BN262" s="69"/>
      <c r="BO262" s="70"/>
    </row>
    <row r="263" spans="65:67" ht="15.6">
      <c r="BM263" s="68"/>
      <c r="BN263" s="69"/>
      <c r="BO263" s="70"/>
    </row>
    <row r="264" spans="65:67" ht="15.6">
      <c r="BM264" s="68"/>
      <c r="BN264" s="69"/>
      <c r="BO264" s="70"/>
    </row>
    <row r="265" spans="65:67" ht="15.6">
      <c r="BM265" s="68"/>
      <c r="BN265" s="69"/>
      <c r="BO265" s="70"/>
    </row>
    <row r="266" spans="65:67" ht="15.6">
      <c r="BM266" s="68"/>
      <c r="BN266" s="69"/>
      <c r="BO266" s="70"/>
    </row>
    <row r="267" spans="65:67" ht="15.6">
      <c r="BM267" s="71"/>
      <c r="BN267" s="72"/>
      <c r="BO267" s="73"/>
    </row>
    <row r="268" spans="65:67" ht="21" customHeight="1"/>
    <row r="269" spans="65:67" ht="21" customHeight="1"/>
    <row r="270" spans="65:67" ht="21" customHeight="1"/>
    <row r="271" spans="65:67" ht="21" customHeight="1"/>
    <row r="272" spans="65:67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  <row r="3492" ht="21" customHeight="1"/>
    <row r="3493" ht="21" customHeight="1"/>
    <row r="3494" ht="21" customHeight="1"/>
    <row r="3495" ht="21" customHeight="1"/>
    <row r="3496" ht="21" customHeight="1"/>
    <row r="3497" ht="21" customHeight="1"/>
    <row r="3498" ht="21" customHeight="1"/>
  </sheetData>
  <mergeCells count="1">
    <mergeCell ref="B2:F3"/>
  </mergeCells>
  <conditionalFormatting sqref="E17:E1048576">
    <cfRule type="expression" dxfId="8" priority="169">
      <formula>$E17="Balance"</formula>
    </cfRule>
    <cfRule type="expression" dxfId="7" priority="170" stopIfTrue="1">
      <formula>OR($E17="Income",$E17="Savings",$E17="Investment")</formula>
    </cfRule>
    <cfRule type="expression" dxfId="6" priority="171" stopIfTrue="1">
      <formula>OR($E17="Expense",$E17="Bill",$E17="Debt")</formula>
    </cfRule>
  </conditionalFormatting>
  <dataValidations disablePrompts="1" count="1">
    <dataValidation type="list" allowBlank="1" showInputMessage="1" showErrorMessage="1" sqref="E17:E1048576" xr:uid="{833B7396-BA0D-47CF-88DF-291FDE6B5A6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  <drawing r:id="rId4"/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58FA-5D81-4FF8-9D43-47AE0A255E12}">
  <sheetPr codeName="Hoja15"/>
  <dimension ref="A1:BM3491"/>
  <sheetViews>
    <sheetView tabSelected="1" zoomScale="85" zoomScaleNormal="85" workbookViewId="0">
      <selection activeCell="S5" sqref="S5"/>
    </sheetView>
  </sheetViews>
  <sheetFormatPr baseColWidth="10" defaultColWidth="8.765625" defaultRowHeight="13.8"/>
  <cols>
    <col min="1" max="1" width="8.61328125" style="4" customWidth="1"/>
    <col min="2" max="3" width="13.3046875" style="15" customWidth="1"/>
    <col min="4" max="4" width="15.61328125" style="15" customWidth="1"/>
    <col min="5" max="5" width="15.61328125" style="63" bestFit="1" customWidth="1"/>
    <col min="6" max="6" width="14.61328125" style="16" bestFit="1" customWidth="1"/>
    <col min="7" max="7" width="14" style="17" bestFit="1" customWidth="1"/>
    <col min="8" max="8" width="13.3046875" style="17" customWidth="1"/>
    <col min="9" max="9" width="22.4609375" style="18" hidden="1" customWidth="1"/>
    <col min="10" max="10" width="3.69140625" style="14" customWidth="1"/>
    <col min="11" max="11" width="8.765625" style="4" customWidth="1"/>
    <col min="12" max="12" width="13.3046875" style="4" customWidth="1"/>
    <col min="13" max="13" width="14.765625" style="4" customWidth="1"/>
    <col min="14" max="14" width="17.84375" style="4" customWidth="1"/>
    <col min="15" max="15" width="18.15234375" style="4" customWidth="1"/>
    <col min="16" max="16" width="20" style="4" customWidth="1"/>
    <col min="17" max="17" width="15.84375" style="4" customWidth="1"/>
    <col min="18" max="18" width="19.61328125" style="4" customWidth="1"/>
    <col min="19" max="19" width="15.61328125" style="4" customWidth="1"/>
    <col min="20" max="62" width="8.765625" style="4"/>
    <col min="63" max="63" width="15.69140625" style="4" bestFit="1" customWidth="1"/>
    <col min="64" max="64" width="16.69140625" style="4" bestFit="1" customWidth="1"/>
    <col min="65" max="16384" width="8.765625" style="4"/>
  </cols>
  <sheetData>
    <row r="1" spans="1:65" ht="28.2" customHeight="1">
      <c r="A1" s="1"/>
      <c r="B1" s="2"/>
      <c r="C1" s="2"/>
      <c r="D1" s="2"/>
      <c r="E1" s="2"/>
      <c r="F1" s="1"/>
      <c r="G1" s="1"/>
      <c r="H1" s="1"/>
      <c r="I1" s="1"/>
      <c r="J1" s="3"/>
      <c r="BK1" s="4" t="s">
        <v>8</v>
      </c>
    </row>
    <row r="2" spans="1:65" ht="28.2" customHeight="1">
      <c r="A2" s="1"/>
      <c r="B2" s="93" t="s">
        <v>105</v>
      </c>
      <c r="C2" s="93"/>
      <c r="D2" s="93"/>
      <c r="E2" s="93"/>
      <c r="F2" s="93"/>
      <c r="G2" s="5"/>
      <c r="H2" s="5"/>
      <c r="I2" s="1"/>
      <c r="J2" s="3"/>
      <c r="L2" s="93" t="s">
        <v>106</v>
      </c>
      <c r="M2" s="93"/>
      <c r="N2" s="93"/>
      <c r="O2" s="93"/>
      <c r="P2" s="93"/>
    </row>
    <row r="3" spans="1:65" ht="28.2" customHeight="1">
      <c r="A3" s="1"/>
      <c r="B3" s="93"/>
      <c r="C3" s="93"/>
      <c r="D3" s="93"/>
      <c r="E3" s="93"/>
      <c r="F3" s="93"/>
      <c r="G3" s="5"/>
      <c r="H3" s="5"/>
      <c r="I3" s="1"/>
      <c r="J3" s="3"/>
      <c r="L3" s="93"/>
      <c r="M3" s="93"/>
      <c r="N3" s="93"/>
      <c r="O3" s="93"/>
      <c r="P3" s="93"/>
    </row>
    <row r="4" spans="1:65" ht="28.2" customHeight="1">
      <c r="A4" s="1"/>
      <c r="B4" s="43"/>
      <c r="C4" s="43"/>
      <c r="D4" s="43"/>
      <c r="E4" s="61"/>
      <c r="F4" s="43"/>
      <c r="G4" s="5"/>
      <c r="H4" s="5"/>
      <c r="I4" s="1"/>
      <c r="J4" s="3"/>
    </row>
    <row r="5" spans="1:65" s="12" customFormat="1" ht="28.2" customHeight="1">
      <c r="B5" s="49" t="s">
        <v>77</v>
      </c>
      <c r="C5" s="50" t="s">
        <v>78</v>
      </c>
      <c r="D5" s="50" t="s">
        <v>79</v>
      </c>
      <c r="E5" s="19" t="s">
        <v>100</v>
      </c>
      <c r="F5" s="19" t="s">
        <v>101</v>
      </c>
      <c r="G5" s="19" t="s">
        <v>102</v>
      </c>
      <c r="H5" s="20" t="s">
        <v>103</v>
      </c>
      <c r="I5" s="20" t="s">
        <v>10</v>
      </c>
      <c r="J5" s="13"/>
      <c r="L5" s="49" t="s">
        <v>77</v>
      </c>
      <c r="M5" s="50" t="s">
        <v>78</v>
      </c>
      <c r="N5" s="50" t="s">
        <v>79</v>
      </c>
      <c r="O5" s="50" t="s">
        <v>92</v>
      </c>
      <c r="P5" s="50" t="s">
        <v>80</v>
      </c>
      <c r="Q5" s="50" t="s">
        <v>81</v>
      </c>
      <c r="R5" s="50" t="s">
        <v>82</v>
      </c>
      <c r="S5" s="51" t="s">
        <v>83</v>
      </c>
    </row>
    <row r="6" spans="1:65" ht="28.2" customHeight="1">
      <c r="B6" s="52" t="str" cm="1">
        <f t="array" ref="B6">IFERROR(_xlfn._xlws.FILTER(HISTINGRESOS[],HISTINGRESOS[STATUT DU PAIEMENT]="PENDIENTE POR COBRAR"),"")</f>
        <v/>
      </c>
      <c r="C6" s="25"/>
      <c r="D6" s="25"/>
      <c r="E6" s="62"/>
      <c r="F6" s="39"/>
      <c r="G6" s="39"/>
      <c r="H6" s="39"/>
      <c r="I6" s="60"/>
      <c r="L6" s="52" t="str" cm="1">
        <f t="array" ref="L6">IFERROR(_xlfn._xlws.FILTER(HISTEGRESOS[],HISTEGRESOS[STATUT DU PAIEMENT]="PENDIENTE POR PAGAR"),"")</f>
        <v/>
      </c>
      <c r="M6" s="25"/>
      <c r="N6" s="25"/>
      <c r="O6" s="62"/>
      <c r="P6" s="39"/>
      <c r="Q6" s="39"/>
      <c r="R6" s="39"/>
      <c r="S6" s="39"/>
    </row>
    <row r="7" spans="1:65" ht="28.2" customHeight="1">
      <c r="B7" s="52"/>
      <c r="C7" s="25"/>
      <c r="D7" s="25"/>
      <c r="E7" s="62"/>
      <c r="F7" s="39"/>
      <c r="G7" s="39"/>
      <c r="H7" s="39"/>
      <c r="I7" s="60"/>
      <c r="L7" s="52"/>
      <c r="M7" s="25"/>
      <c r="N7" s="25"/>
      <c r="O7" s="62"/>
      <c r="P7" s="39"/>
      <c r="Q7" s="39"/>
      <c r="R7" s="39"/>
      <c r="S7" s="39"/>
    </row>
    <row r="8" spans="1:65" ht="28.2" customHeight="1">
      <c r="B8" s="52"/>
      <c r="C8" s="25"/>
      <c r="D8" s="25"/>
      <c r="E8" s="62"/>
      <c r="F8" s="39"/>
      <c r="G8" s="39"/>
      <c r="H8" s="39"/>
      <c r="I8" s="60"/>
      <c r="L8" s="52"/>
      <c r="M8" s="25"/>
      <c r="N8" s="25"/>
      <c r="O8" s="62"/>
      <c r="P8" s="39"/>
      <c r="Q8" s="39"/>
      <c r="R8" s="39"/>
      <c r="S8" s="39"/>
    </row>
    <row r="9" spans="1:65" ht="28.2" customHeight="1">
      <c r="B9" s="52"/>
      <c r="C9" s="25"/>
      <c r="D9" s="25"/>
      <c r="E9" s="62"/>
      <c r="F9" s="39"/>
      <c r="G9" s="39"/>
      <c r="H9" s="39"/>
      <c r="I9" s="60"/>
      <c r="L9" s="52"/>
      <c r="M9" s="25"/>
      <c r="N9" s="25"/>
      <c r="O9" s="62"/>
      <c r="P9" s="39"/>
      <c r="Q9" s="39"/>
      <c r="R9" s="39"/>
      <c r="S9" s="39"/>
    </row>
    <row r="10" spans="1:65" ht="28.2" customHeight="1">
      <c r="B10" s="52"/>
      <c r="C10" s="25"/>
      <c r="D10" s="25"/>
      <c r="E10" s="62"/>
      <c r="F10" s="39"/>
      <c r="G10" s="39"/>
      <c r="H10" s="39"/>
      <c r="I10" s="60"/>
      <c r="L10" s="52"/>
      <c r="M10" s="25"/>
      <c r="N10" s="25"/>
      <c r="O10" s="62"/>
      <c r="P10" s="39"/>
      <c r="Q10" s="39"/>
      <c r="R10" s="39"/>
      <c r="S10" s="39"/>
      <c r="BM10"/>
    </row>
    <row r="11" spans="1:65" ht="28.2" customHeight="1">
      <c r="B11" s="52"/>
      <c r="C11" s="25"/>
      <c r="D11" s="25"/>
      <c r="E11" s="62"/>
      <c r="F11" s="39"/>
      <c r="G11" s="39"/>
      <c r="H11" s="39"/>
      <c r="I11" s="60"/>
      <c r="L11" s="52"/>
      <c r="M11" s="25"/>
      <c r="N11" s="25"/>
      <c r="O11" s="62"/>
      <c r="P11" s="39"/>
      <c r="Q11" s="39"/>
      <c r="R11" s="39"/>
      <c r="S11" s="39"/>
      <c r="BM11"/>
    </row>
    <row r="12" spans="1:65" ht="28.2" customHeight="1">
      <c r="B12" s="52"/>
      <c r="C12" s="25"/>
      <c r="D12" s="25"/>
      <c r="E12" s="62"/>
      <c r="F12" s="39"/>
      <c r="G12" s="39"/>
      <c r="H12" s="39"/>
      <c r="I12" s="60"/>
      <c r="L12" s="52"/>
      <c r="M12" s="25"/>
      <c r="N12" s="25"/>
      <c r="O12" s="62"/>
      <c r="P12" s="39"/>
      <c r="Q12" s="39"/>
      <c r="R12" s="39"/>
      <c r="S12" s="39"/>
      <c r="BM12"/>
    </row>
    <row r="13" spans="1:65" ht="28.2" customHeight="1">
      <c r="B13" s="52"/>
      <c r="C13" s="25"/>
      <c r="D13" s="25"/>
      <c r="E13" s="62"/>
      <c r="F13" s="39"/>
      <c r="G13" s="39"/>
      <c r="H13" s="39"/>
      <c r="I13" s="60"/>
      <c r="L13" s="52"/>
      <c r="M13" s="25"/>
      <c r="N13" s="25"/>
      <c r="O13" s="62"/>
      <c r="P13" s="39"/>
      <c r="Q13" s="39"/>
      <c r="R13" s="39"/>
      <c r="S13" s="39"/>
      <c r="BM13"/>
    </row>
    <row r="14" spans="1:65" ht="28.2" customHeight="1">
      <c r="B14" s="52"/>
      <c r="C14" s="25"/>
      <c r="D14" s="25"/>
      <c r="E14" s="62"/>
      <c r="F14" s="39"/>
      <c r="G14" s="39"/>
      <c r="H14" s="39"/>
      <c r="I14" s="60"/>
      <c r="L14" s="52"/>
      <c r="M14" s="25"/>
      <c r="N14" s="25"/>
      <c r="O14" s="62"/>
      <c r="P14" s="39"/>
      <c r="Q14" s="39"/>
      <c r="R14" s="39"/>
      <c r="S14" s="39"/>
      <c r="BM14"/>
    </row>
    <row r="15" spans="1:65" ht="28.2" customHeight="1">
      <c r="B15" s="52"/>
      <c r="C15" s="25"/>
      <c r="D15" s="25"/>
      <c r="E15" s="62"/>
      <c r="F15" s="39"/>
      <c r="G15" s="39"/>
      <c r="H15" s="39"/>
      <c r="I15" s="60"/>
      <c r="L15" s="52"/>
      <c r="M15" s="25"/>
      <c r="N15" s="25"/>
      <c r="O15" s="62"/>
      <c r="P15" s="39"/>
      <c r="Q15" s="39"/>
      <c r="R15" s="39"/>
      <c r="S15" s="39"/>
      <c r="BM15"/>
    </row>
    <row r="16" spans="1:65" ht="28.2" customHeight="1">
      <c r="B16" s="52"/>
      <c r="C16" s="25"/>
      <c r="D16" s="25"/>
      <c r="E16" s="62"/>
      <c r="F16" s="39"/>
      <c r="G16" s="39"/>
      <c r="H16" s="39"/>
      <c r="I16" s="60"/>
      <c r="L16" s="52"/>
      <c r="M16" s="25"/>
      <c r="N16" s="25"/>
      <c r="O16" s="62"/>
      <c r="P16" s="39"/>
      <c r="Q16" s="39"/>
      <c r="R16" s="39"/>
      <c r="S16" s="39"/>
      <c r="BM16"/>
    </row>
    <row r="17" spans="2:65" ht="28.2" customHeight="1">
      <c r="B17" s="52"/>
      <c r="C17" s="25"/>
      <c r="D17" s="25"/>
      <c r="E17" s="62"/>
      <c r="F17" s="39"/>
      <c r="G17" s="39"/>
      <c r="H17" s="39"/>
      <c r="I17" s="60"/>
      <c r="L17" s="52"/>
      <c r="M17" s="25"/>
      <c r="N17" s="25"/>
      <c r="O17" s="62"/>
      <c r="P17" s="39"/>
      <c r="Q17" s="39"/>
      <c r="R17" s="39"/>
      <c r="S17" s="39"/>
      <c r="BK17"/>
      <c r="BL17"/>
      <c r="BM17"/>
    </row>
    <row r="18" spans="2:65" ht="28.2" customHeight="1">
      <c r="B18" s="52"/>
      <c r="C18" s="25"/>
      <c r="D18" s="25"/>
      <c r="E18" s="62"/>
      <c r="F18" s="39"/>
      <c r="G18" s="39"/>
      <c r="H18" s="39"/>
      <c r="I18" s="60"/>
      <c r="L18" s="52"/>
      <c r="M18" s="25"/>
      <c r="N18" s="25"/>
      <c r="O18" s="62"/>
      <c r="P18" s="39"/>
      <c r="Q18" s="39"/>
      <c r="R18" s="39"/>
      <c r="S18" s="39"/>
      <c r="BK18"/>
      <c r="BL18"/>
      <c r="BM18"/>
    </row>
    <row r="19" spans="2:65" ht="28.2" customHeight="1">
      <c r="B19" s="52"/>
      <c r="C19" s="25"/>
      <c r="D19" s="25"/>
      <c r="E19" s="62"/>
      <c r="F19" s="39"/>
      <c r="G19" s="39"/>
      <c r="H19" s="39"/>
      <c r="I19" s="60"/>
      <c r="L19" s="52"/>
      <c r="M19" s="25"/>
      <c r="N19" s="25"/>
      <c r="O19" s="62"/>
      <c r="P19" s="39"/>
      <c r="Q19" s="39"/>
      <c r="R19" s="39"/>
      <c r="S19" s="39"/>
      <c r="BK19"/>
      <c r="BL19"/>
      <c r="BM19"/>
    </row>
    <row r="20" spans="2:65" ht="28.2" customHeight="1">
      <c r="B20" s="52"/>
      <c r="C20" s="25"/>
      <c r="D20" s="25"/>
      <c r="E20" s="62"/>
      <c r="F20" s="39"/>
      <c r="G20" s="39"/>
      <c r="H20" s="39"/>
      <c r="I20" s="60"/>
      <c r="L20" s="52"/>
      <c r="M20" s="25"/>
      <c r="N20" s="25"/>
      <c r="O20" s="62"/>
      <c r="P20" s="39"/>
      <c r="Q20" s="39"/>
      <c r="R20" s="39"/>
      <c r="S20" s="39"/>
      <c r="BK20"/>
      <c r="BL20"/>
      <c r="BM20"/>
    </row>
    <row r="21" spans="2:65" ht="28.2" customHeight="1">
      <c r="B21" s="52"/>
      <c r="C21" s="25"/>
      <c r="D21" s="25"/>
      <c r="E21" s="62"/>
      <c r="F21" s="39"/>
      <c r="G21" s="39"/>
      <c r="H21" s="39"/>
      <c r="I21" s="60"/>
      <c r="L21" s="52"/>
      <c r="M21" s="25"/>
      <c r="N21" s="25"/>
      <c r="O21" s="62"/>
      <c r="P21" s="39"/>
      <c r="Q21" s="39"/>
      <c r="R21" s="39"/>
      <c r="S21" s="39"/>
      <c r="BK21"/>
      <c r="BL21"/>
      <c r="BM21"/>
    </row>
    <row r="22" spans="2:65" ht="28.2" customHeight="1">
      <c r="B22" s="52"/>
      <c r="C22" s="25"/>
      <c r="D22" s="25"/>
      <c r="E22" s="62"/>
      <c r="F22" s="39"/>
      <c r="G22" s="39"/>
      <c r="H22" s="39"/>
      <c r="I22" s="60"/>
      <c r="L22" s="52"/>
      <c r="M22" s="25"/>
      <c r="N22" s="25"/>
      <c r="O22" s="62"/>
      <c r="P22" s="39"/>
      <c r="Q22" s="39"/>
      <c r="R22" s="39"/>
      <c r="S22" s="39"/>
      <c r="BK22"/>
      <c r="BL22"/>
      <c r="BM22"/>
    </row>
    <row r="23" spans="2:65" ht="28.2" customHeight="1">
      <c r="B23" s="52"/>
      <c r="C23" s="25"/>
      <c r="D23" s="25"/>
      <c r="E23" s="62"/>
      <c r="F23" s="39"/>
      <c r="G23" s="39"/>
      <c r="H23" s="39"/>
      <c r="I23" s="60"/>
      <c r="L23" s="52"/>
      <c r="M23" s="25"/>
      <c r="N23" s="25"/>
      <c r="O23" s="62"/>
      <c r="P23" s="39"/>
      <c r="Q23" s="39"/>
      <c r="R23" s="39"/>
      <c r="S23" s="39"/>
      <c r="BK23"/>
      <c r="BL23"/>
      <c r="BM23"/>
    </row>
    <row r="24" spans="2:65" ht="28.2" customHeight="1">
      <c r="B24" s="52"/>
      <c r="C24" s="25"/>
      <c r="D24" s="25"/>
      <c r="E24" s="62"/>
      <c r="F24" s="39"/>
      <c r="G24" s="39"/>
      <c r="H24" s="39"/>
      <c r="I24" s="60"/>
      <c r="L24" s="52"/>
      <c r="M24" s="25"/>
      <c r="N24" s="25"/>
      <c r="O24" s="62"/>
      <c r="P24" s="39"/>
      <c r="Q24" s="39"/>
      <c r="R24" s="39"/>
      <c r="S24" s="39"/>
      <c r="BK24"/>
      <c r="BL24"/>
      <c r="BM24"/>
    </row>
    <row r="25" spans="2:65" ht="28.2" customHeight="1">
      <c r="B25" s="52"/>
      <c r="C25" s="25"/>
      <c r="D25" s="25"/>
      <c r="E25" s="62"/>
      <c r="F25" s="39"/>
      <c r="G25" s="39"/>
      <c r="H25" s="39"/>
      <c r="I25" s="60"/>
      <c r="L25" s="52"/>
      <c r="M25" s="25"/>
      <c r="N25" s="25"/>
      <c r="O25" s="62"/>
      <c r="P25" s="39"/>
      <c r="Q25" s="39"/>
      <c r="R25" s="39"/>
      <c r="S25" s="39"/>
      <c r="BK25"/>
      <c r="BL25"/>
      <c r="BM25"/>
    </row>
    <row r="26" spans="2:65" ht="28.2" customHeight="1">
      <c r="B26" s="52"/>
      <c r="C26" s="25"/>
      <c r="D26" s="25"/>
      <c r="E26" s="62"/>
      <c r="F26" s="39"/>
      <c r="G26" s="39"/>
      <c r="H26" s="39"/>
      <c r="I26" s="60"/>
      <c r="L26" s="52"/>
      <c r="M26" s="25"/>
      <c r="N26" s="25"/>
      <c r="O26" s="62"/>
      <c r="P26" s="39"/>
      <c r="Q26" s="39"/>
      <c r="R26" s="39"/>
      <c r="S26" s="39"/>
      <c r="BK26"/>
      <c r="BL26"/>
      <c r="BM26"/>
    </row>
    <row r="27" spans="2:65" ht="28.2" customHeight="1">
      <c r="B27" s="52"/>
      <c r="C27" s="25"/>
      <c r="D27" s="25"/>
      <c r="E27" s="62"/>
      <c r="F27" s="39"/>
      <c r="G27" s="39"/>
      <c r="H27" s="39"/>
      <c r="I27" s="60"/>
      <c r="L27" s="52"/>
      <c r="M27" s="25"/>
      <c r="N27" s="25"/>
      <c r="O27" s="62"/>
      <c r="P27" s="39"/>
      <c r="Q27" s="39"/>
      <c r="R27" s="39"/>
      <c r="S27" s="39"/>
      <c r="BK27"/>
      <c r="BL27"/>
      <c r="BM27"/>
    </row>
    <row r="28" spans="2:65" ht="28.2" customHeight="1">
      <c r="B28" s="52"/>
      <c r="C28" s="25"/>
      <c r="D28" s="25"/>
      <c r="E28" s="62"/>
      <c r="F28" s="39"/>
      <c r="G28" s="39"/>
      <c r="H28" s="39"/>
      <c r="I28" s="60"/>
      <c r="L28" s="52"/>
      <c r="M28" s="25"/>
      <c r="N28" s="25"/>
      <c r="O28" s="62"/>
      <c r="P28" s="39"/>
      <c r="Q28" s="39"/>
      <c r="R28" s="39"/>
      <c r="S28" s="39"/>
    </row>
    <row r="29" spans="2:65" ht="28.2" customHeight="1">
      <c r="B29" s="52"/>
      <c r="C29" s="25"/>
      <c r="D29" s="25"/>
      <c r="E29" s="62"/>
      <c r="F29" s="39"/>
      <c r="G29" s="39"/>
      <c r="H29" s="39"/>
      <c r="I29" s="60"/>
      <c r="L29" s="52"/>
      <c r="M29" s="25"/>
      <c r="N29" s="25"/>
      <c r="O29" s="62"/>
      <c r="P29" s="39"/>
      <c r="Q29" s="39"/>
      <c r="R29" s="39"/>
      <c r="S29" s="39"/>
    </row>
    <row r="30" spans="2:65" ht="28.2" customHeight="1">
      <c r="B30" s="52"/>
      <c r="C30" s="25"/>
      <c r="D30" s="25"/>
      <c r="E30" s="62"/>
      <c r="F30" s="39"/>
      <c r="G30" s="39"/>
      <c r="H30" s="39"/>
      <c r="I30" s="60"/>
      <c r="L30" s="52"/>
      <c r="M30" s="25"/>
      <c r="N30" s="25"/>
      <c r="O30" s="62"/>
      <c r="P30" s="39"/>
      <c r="Q30" s="39"/>
      <c r="R30" s="39"/>
      <c r="S30" s="39"/>
    </row>
    <row r="31" spans="2:65" ht="28.2" customHeight="1">
      <c r="B31" s="52"/>
      <c r="C31" s="25"/>
      <c r="D31" s="25"/>
      <c r="E31" s="62"/>
      <c r="F31" s="39"/>
      <c r="G31" s="39"/>
      <c r="H31" s="39"/>
      <c r="I31" s="60"/>
      <c r="L31" s="52"/>
      <c r="M31" s="25"/>
      <c r="N31" s="25"/>
      <c r="O31" s="62"/>
      <c r="P31" s="39"/>
      <c r="Q31" s="39"/>
      <c r="R31" s="39"/>
      <c r="S31" s="39"/>
    </row>
    <row r="32" spans="2:65" ht="28.2" customHeight="1">
      <c r="B32" s="52"/>
      <c r="C32" s="25"/>
      <c r="D32" s="25"/>
      <c r="E32" s="62"/>
      <c r="F32" s="39"/>
      <c r="G32" s="39"/>
      <c r="H32" s="39"/>
      <c r="I32" s="60"/>
      <c r="L32" s="52"/>
      <c r="M32" s="25"/>
      <c r="N32" s="25"/>
      <c r="O32" s="62"/>
      <c r="P32" s="39"/>
      <c r="Q32" s="39"/>
      <c r="R32" s="39"/>
      <c r="S32" s="39"/>
    </row>
    <row r="33" spans="2:19" ht="28.2" customHeight="1">
      <c r="B33" s="52"/>
      <c r="C33" s="25"/>
      <c r="D33" s="25"/>
      <c r="E33" s="62"/>
      <c r="F33" s="39"/>
      <c r="G33" s="39"/>
      <c r="H33" s="39"/>
      <c r="I33" s="60"/>
      <c r="L33" s="52"/>
      <c r="M33" s="25"/>
      <c r="N33" s="25"/>
      <c r="O33" s="62"/>
      <c r="P33" s="39"/>
      <c r="Q33" s="39"/>
      <c r="R33" s="39"/>
      <c r="S33" s="39"/>
    </row>
    <row r="34" spans="2:19" ht="28.2" customHeight="1">
      <c r="B34" s="52"/>
      <c r="C34" s="25"/>
      <c r="D34" s="25"/>
      <c r="E34" s="62"/>
      <c r="F34" s="39"/>
      <c r="G34" s="39"/>
      <c r="H34" s="39"/>
      <c r="I34" s="60"/>
      <c r="L34" s="52"/>
      <c r="M34" s="25"/>
      <c r="N34" s="25"/>
      <c r="O34" s="62"/>
      <c r="P34" s="39"/>
      <c r="Q34" s="39"/>
      <c r="R34" s="39"/>
      <c r="S34" s="39"/>
    </row>
    <row r="35" spans="2:19" ht="28.2" customHeight="1">
      <c r="B35" s="52"/>
      <c r="C35" s="25"/>
      <c r="D35" s="25"/>
      <c r="E35" s="62"/>
      <c r="F35" s="39"/>
      <c r="G35" s="39"/>
      <c r="H35" s="39"/>
      <c r="I35" s="60"/>
      <c r="L35" s="52"/>
      <c r="M35" s="25"/>
      <c r="N35" s="25"/>
      <c r="O35" s="62"/>
      <c r="P35" s="39"/>
      <c r="Q35" s="39"/>
      <c r="R35" s="39"/>
      <c r="S35" s="39"/>
    </row>
    <row r="36" spans="2:19" ht="28.2" customHeight="1">
      <c r="B36" s="52"/>
      <c r="C36" s="25"/>
      <c r="D36" s="25"/>
      <c r="E36" s="62"/>
      <c r="F36" s="39"/>
      <c r="G36" s="39"/>
      <c r="H36" s="39"/>
      <c r="I36" s="60"/>
      <c r="L36" s="52"/>
      <c r="M36" s="25"/>
      <c r="N36" s="25"/>
      <c r="O36" s="62"/>
      <c r="P36" s="39"/>
      <c r="Q36" s="39"/>
      <c r="R36" s="39"/>
      <c r="S36" s="39"/>
    </row>
    <row r="37" spans="2:19" ht="28.2" customHeight="1">
      <c r="B37" s="52"/>
      <c r="C37" s="25"/>
      <c r="D37" s="25"/>
      <c r="E37" s="62"/>
      <c r="F37" s="39"/>
      <c r="G37" s="39"/>
      <c r="H37" s="39"/>
      <c r="I37" s="60"/>
      <c r="L37" s="52"/>
      <c r="M37" s="25"/>
      <c r="N37" s="25"/>
      <c r="O37" s="62"/>
      <c r="P37" s="39"/>
      <c r="Q37" s="39"/>
      <c r="R37" s="39"/>
      <c r="S37" s="39"/>
    </row>
    <row r="38" spans="2:19" ht="28.2" customHeight="1">
      <c r="B38" s="52"/>
      <c r="C38" s="25"/>
      <c r="D38" s="25"/>
      <c r="E38" s="62"/>
      <c r="F38" s="39"/>
      <c r="G38" s="39"/>
      <c r="H38" s="39"/>
      <c r="I38" s="60"/>
      <c r="L38" s="52"/>
      <c r="M38" s="25"/>
      <c r="N38" s="25"/>
      <c r="O38" s="62"/>
      <c r="P38" s="39"/>
      <c r="Q38" s="39"/>
      <c r="R38" s="39"/>
      <c r="S38" s="39"/>
    </row>
    <row r="39" spans="2:19" ht="28.2" customHeight="1">
      <c r="B39" s="52"/>
      <c r="C39" s="25"/>
      <c r="D39" s="25"/>
      <c r="E39" s="62"/>
      <c r="F39" s="39"/>
      <c r="G39" s="39"/>
      <c r="H39" s="39"/>
      <c r="I39" s="60"/>
      <c r="L39" s="52"/>
      <c r="M39" s="25"/>
      <c r="N39" s="25"/>
      <c r="O39" s="62"/>
      <c r="P39" s="39"/>
      <c r="Q39" s="39"/>
      <c r="R39" s="39"/>
      <c r="S39" s="39"/>
    </row>
    <row r="40" spans="2:19" ht="28.2" customHeight="1">
      <c r="B40" s="52"/>
      <c r="C40" s="25"/>
      <c r="D40" s="25"/>
      <c r="E40" s="62"/>
      <c r="F40" s="39"/>
      <c r="G40" s="39"/>
      <c r="H40" s="39"/>
      <c r="I40" s="60"/>
      <c r="L40" s="52"/>
      <c r="M40" s="25"/>
      <c r="N40" s="25"/>
      <c r="O40" s="62"/>
      <c r="P40" s="39"/>
      <c r="Q40" s="39"/>
      <c r="R40" s="39"/>
      <c r="S40" s="39"/>
    </row>
    <row r="41" spans="2:19" ht="28.2" customHeight="1">
      <c r="B41" s="52"/>
      <c r="C41" s="25"/>
      <c r="D41" s="25"/>
      <c r="E41" s="62"/>
      <c r="F41" s="39"/>
      <c r="G41" s="39"/>
      <c r="H41" s="39"/>
      <c r="I41" s="60"/>
      <c r="L41" s="52"/>
      <c r="M41" s="25"/>
      <c r="N41" s="25"/>
      <c r="O41" s="62"/>
      <c r="P41" s="39"/>
      <c r="Q41" s="39"/>
      <c r="R41" s="39"/>
      <c r="S41" s="39"/>
    </row>
    <row r="42" spans="2:19" ht="28.2" customHeight="1">
      <c r="B42" s="52"/>
      <c r="C42" s="25"/>
      <c r="D42" s="25"/>
      <c r="E42" s="62"/>
      <c r="F42" s="39"/>
      <c r="G42" s="39"/>
      <c r="H42" s="39"/>
      <c r="I42" s="60"/>
      <c r="L42" s="52"/>
      <c r="M42" s="25"/>
      <c r="N42" s="25"/>
      <c r="O42" s="62"/>
      <c r="P42" s="39"/>
      <c r="Q42" s="39"/>
      <c r="R42" s="39"/>
      <c r="S42" s="39"/>
    </row>
    <row r="43" spans="2:19" ht="28.2" customHeight="1">
      <c r="B43" s="52"/>
      <c r="C43" s="25"/>
      <c r="D43" s="25"/>
      <c r="E43" s="62"/>
      <c r="F43" s="39"/>
      <c r="G43" s="39"/>
      <c r="H43" s="39"/>
      <c r="I43" s="60"/>
      <c r="L43" s="52"/>
      <c r="M43" s="25"/>
      <c r="N43" s="25"/>
      <c r="O43" s="62"/>
      <c r="P43" s="39"/>
      <c r="Q43" s="39"/>
      <c r="R43" s="39"/>
      <c r="S43" s="39"/>
    </row>
    <row r="44" spans="2:19" ht="28.2" customHeight="1">
      <c r="B44" s="52"/>
      <c r="C44" s="25"/>
      <c r="D44" s="25"/>
      <c r="E44" s="62"/>
      <c r="F44" s="39"/>
      <c r="G44" s="39"/>
      <c r="H44" s="39"/>
      <c r="I44" s="60"/>
      <c r="L44" s="52"/>
      <c r="M44" s="25"/>
      <c r="N44" s="25"/>
      <c r="O44" s="62"/>
      <c r="P44" s="39"/>
      <c r="Q44" s="39"/>
      <c r="R44" s="39"/>
      <c r="S44" s="39"/>
    </row>
    <row r="45" spans="2:19" ht="28.2" customHeight="1">
      <c r="B45" s="52"/>
      <c r="C45" s="25"/>
      <c r="D45" s="25"/>
      <c r="E45" s="62"/>
      <c r="F45" s="39"/>
      <c r="G45" s="39"/>
      <c r="H45" s="39"/>
      <c r="I45" s="60"/>
      <c r="L45" s="52"/>
      <c r="M45" s="25"/>
      <c r="N45" s="25"/>
      <c r="O45" s="62"/>
      <c r="P45" s="39"/>
      <c r="Q45" s="39"/>
      <c r="R45" s="39"/>
      <c r="S45" s="39"/>
    </row>
    <row r="46" spans="2:19" ht="28.2" customHeight="1">
      <c r="B46" s="52"/>
      <c r="C46" s="25"/>
      <c r="D46" s="25"/>
      <c r="E46" s="62"/>
      <c r="F46" s="39"/>
      <c r="G46" s="39"/>
      <c r="H46" s="39"/>
      <c r="I46" s="60"/>
      <c r="L46" s="52"/>
      <c r="M46" s="25"/>
      <c r="N46" s="25"/>
      <c r="O46" s="62"/>
      <c r="P46" s="39"/>
      <c r="Q46" s="39"/>
      <c r="R46" s="39"/>
      <c r="S46" s="39"/>
    </row>
    <row r="47" spans="2:19" ht="28.2" customHeight="1">
      <c r="B47" s="52"/>
      <c r="C47" s="25"/>
      <c r="D47" s="25"/>
      <c r="E47" s="62"/>
      <c r="F47" s="39"/>
      <c r="G47" s="39"/>
      <c r="H47" s="39"/>
      <c r="I47" s="60"/>
      <c r="L47" s="52"/>
      <c r="M47" s="25"/>
      <c r="N47" s="25"/>
      <c r="O47" s="62"/>
      <c r="P47" s="39"/>
      <c r="Q47" s="39"/>
      <c r="R47" s="39"/>
      <c r="S47" s="39"/>
    </row>
    <row r="48" spans="2:19" ht="28.2" customHeight="1">
      <c r="B48" s="52"/>
      <c r="C48" s="25"/>
      <c r="D48" s="25"/>
      <c r="E48" s="62"/>
      <c r="F48" s="39"/>
      <c r="G48" s="39"/>
      <c r="H48" s="39"/>
      <c r="I48" s="60"/>
      <c r="L48" s="52"/>
      <c r="M48" s="25"/>
      <c r="N48" s="25"/>
      <c r="O48" s="62"/>
      <c r="P48" s="39"/>
      <c r="Q48" s="39"/>
      <c r="R48" s="39"/>
      <c r="S48" s="39"/>
    </row>
    <row r="49" spans="2:19" ht="28.2" customHeight="1">
      <c r="B49" s="52"/>
      <c r="C49" s="25"/>
      <c r="D49" s="25"/>
      <c r="E49" s="62"/>
      <c r="F49" s="39"/>
      <c r="G49" s="39"/>
      <c r="H49" s="39"/>
      <c r="I49" s="60"/>
      <c r="L49" s="52"/>
      <c r="M49" s="25"/>
      <c r="N49" s="25"/>
      <c r="O49" s="62"/>
      <c r="P49" s="39"/>
      <c r="Q49" s="39"/>
      <c r="R49" s="39"/>
      <c r="S49" s="39"/>
    </row>
    <row r="50" spans="2:19" ht="28.2" customHeight="1">
      <c r="B50" s="52"/>
      <c r="C50" s="25"/>
      <c r="D50" s="25"/>
      <c r="E50" s="62"/>
      <c r="F50" s="39"/>
      <c r="G50" s="39"/>
      <c r="H50" s="39"/>
      <c r="I50" s="60"/>
      <c r="L50" s="52"/>
      <c r="M50" s="25"/>
      <c r="N50" s="25"/>
      <c r="O50" s="62"/>
      <c r="P50" s="39"/>
      <c r="Q50" s="39"/>
      <c r="R50" s="39"/>
      <c r="S50" s="39"/>
    </row>
    <row r="51" spans="2:19" ht="28.2" customHeight="1">
      <c r="B51" s="52"/>
      <c r="C51" s="25"/>
      <c r="D51" s="25"/>
      <c r="E51" s="62"/>
      <c r="F51" s="39"/>
      <c r="G51" s="39"/>
      <c r="H51" s="39"/>
      <c r="I51" s="60"/>
      <c r="L51" s="52"/>
      <c r="M51" s="25"/>
      <c r="N51" s="25"/>
      <c r="O51" s="62"/>
      <c r="P51" s="39"/>
      <c r="Q51" s="39"/>
      <c r="R51" s="39"/>
      <c r="S51" s="39"/>
    </row>
    <row r="52" spans="2:19" ht="28.2" customHeight="1">
      <c r="B52" s="52"/>
      <c r="C52" s="25"/>
      <c r="D52" s="25"/>
      <c r="E52" s="62"/>
      <c r="F52" s="39"/>
      <c r="G52" s="39"/>
      <c r="H52" s="39"/>
      <c r="I52" s="60"/>
      <c r="L52" s="52"/>
      <c r="M52" s="25"/>
      <c r="N52" s="25"/>
      <c r="O52" s="62"/>
      <c r="P52" s="39"/>
      <c r="Q52" s="39"/>
      <c r="R52" s="39"/>
      <c r="S52" s="39"/>
    </row>
    <row r="53" spans="2:19" ht="28.2" customHeight="1">
      <c r="B53" s="52"/>
      <c r="C53" s="25"/>
      <c r="D53" s="25"/>
      <c r="E53" s="62"/>
      <c r="F53" s="39"/>
      <c r="G53" s="39"/>
      <c r="H53" s="39"/>
      <c r="I53" s="60"/>
      <c r="L53" s="52"/>
      <c r="M53" s="25"/>
      <c r="N53" s="25"/>
      <c r="O53" s="62"/>
      <c r="P53" s="39"/>
      <c r="Q53" s="39"/>
      <c r="R53" s="39"/>
      <c r="S53" s="39"/>
    </row>
    <row r="54" spans="2:19" ht="28.2" customHeight="1">
      <c r="B54" s="52"/>
      <c r="C54" s="25"/>
      <c r="D54" s="25"/>
      <c r="E54" s="62"/>
      <c r="F54" s="39"/>
      <c r="G54" s="39"/>
      <c r="H54" s="39"/>
      <c r="I54" s="60"/>
      <c r="L54" s="52"/>
      <c r="M54" s="25"/>
      <c r="N54" s="25"/>
      <c r="O54" s="62"/>
      <c r="P54" s="39"/>
      <c r="Q54" s="39"/>
      <c r="R54" s="39"/>
      <c r="S54" s="39"/>
    </row>
    <row r="55" spans="2:19" ht="28.2" customHeight="1">
      <c r="B55" s="52"/>
      <c r="C55" s="25"/>
      <c r="D55" s="25"/>
      <c r="E55" s="62"/>
      <c r="F55" s="39"/>
      <c r="G55" s="39"/>
      <c r="H55" s="39"/>
      <c r="I55" s="60"/>
      <c r="L55" s="52"/>
      <c r="M55" s="25"/>
      <c r="N55" s="25"/>
      <c r="O55" s="62"/>
      <c r="P55" s="39"/>
      <c r="Q55" s="39"/>
      <c r="R55" s="39"/>
      <c r="S55" s="39"/>
    </row>
    <row r="56" spans="2:19" ht="28.2" customHeight="1">
      <c r="B56" s="52"/>
      <c r="C56" s="25"/>
      <c r="D56" s="25"/>
      <c r="E56" s="62"/>
      <c r="F56" s="39"/>
      <c r="G56" s="39"/>
      <c r="H56" s="39"/>
      <c r="I56" s="60"/>
      <c r="L56" s="52"/>
      <c r="M56" s="25"/>
      <c r="N56" s="25"/>
      <c r="O56" s="62"/>
      <c r="P56" s="39"/>
      <c r="Q56" s="39"/>
      <c r="R56" s="39"/>
      <c r="S56" s="39"/>
    </row>
    <row r="57" spans="2:19" ht="28.2" customHeight="1">
      <c r="B57" s="52"/>
      <c r="C57" s="25"/>
      <c r="D57" s="25"/>
      <c r="E57" s="62"/>
      <c r="F57" s="39"/>
      <c r="G57" s="39"/>
      <c r="H57" s="39"/>
      <c r="I57" s="60"/>
      <c r="L57" s="52"/>
      <c r="M57" s="25"/>
      <c r="N57" s="25"/>
      <c r="O57" s="62"/>
      <c r="P57" s="39"/>
      <c r="Q57" s="39"/>
      <c r="R57" s="39"/>
      <c r="S57" s="39"/>
    </row>
    <row r="58" spans="2:19" ht="28.2" customHeight="1">
      <c r="B58" s="52"/>
      <c r="C58" s="25"/>
      <c r="D58" s="25"/>
      <c r="E58" s="62"/>
      <c r="F58" s="39"/>
      <c r="G58" s="39"/>
      <c r="H58" s="39"/>
      <c r="I58" s="60"/>
      <c r="L58" s="52"/>
      <c r="M58" s="25"/>
      <c r="N58" s="25"/>
      <c r="O58" s="62"/>
      <c r="P58" s="39"/>
      <c r="Q58" s="39"/>
      <c r="R58" s="39"/>
      <c r="S58" s="39"/>
    </row>
    <row r="59" spans="2:19" ht="28.2" customHeight="1">
      <c r="B59" s="52"/>
      <c r="C59" s="25"/>
      <c r="D59" s="25"/>
      <c r="E59" s="62"/>
      <c r="F59" s="39"/>
      <c r="G59" s="39"/>
      <c r="H59" s="39"/>
      <c r="I59" s="60"/>
      <c r="L59" s="52"/>
      <c r="M59" s="25"/>
      <c r="N59" s="25"/>
      <c r="O59" s="62"/>
      <c r="P59" s="39"/>
      <c r="Q59" s="39"/>
      <c r="R59" s="39"/>
      <c r="S59" s="39"/>
    </row>
    <row r="60" spans="2:19" ht="28.2" customHeight="1">
      <c r="B60" s="52"/>
      <c r="C60" s="25"/>
      <c r="D60" s="25"/>
      <c r="E60" s="62"/>
      <c r="F60" s="39"/>
      <c r="G60" s="39"/>
      <c r="H60" s="39"/>
      <c r="I60" s="60"/>
      <c r="L60" s="52"/>
      <c r="M60" s="25"/>
      <c r="N60" s="25"/>
      <c r="O60" s="62"/>
      <c r="P60" s="39"/>
      <c r="Q60" s="39"/>
      <c r="R60" s="39"/>
      <c r="S60" s="39"/>
    </row>
    <row r="61" spans="2:19" ht="28.2" customHeight="1">
      <c r="B61" s="52"/>
      <c r="C61" s="25"/>
      <c r="D61" s="25"/>
      <c r="E61" s="62"/>
      <c r="F61" s="39"/>
      <c r="G61" s="39"/>
      <c r="H61" s="39"/>
      <c r="I61" s="60"/>
      <c r="L61" s="52"/>
      <c r="M61" s="25"/>
      <c r="N61" s="25"/>
      <c r="O61" s="62"/>
      <c r="P61" s="39"/>
      <c r="Q61" s="39"/>
      <c r="R61" s="39"/>
      <c r="S61" s="39"/>
    </row>
    <row r="62" spans="2:19" ht="28.2" customHeight="1">
      <c r="B62" s="52"/>
      <c r="C62" s="25"/>
      <c r="D62" s="25"/>
      <c r="E62" s="62"/>
      <c r="F62" s="39"/>
      <c r="G62" s="39"/>
      <c r="H62" s="39"/>
      <c r="I62" s="60"/>
      <c r="L62" s="52"/>
      <c r="M62" s="25"/>
      <c r="N62" s="25"/>
      <c r="O62" s="62"/>
      <c r="P62" s="39"/>
      <c r="Q62" s="39"/>
      <c r="R62" s="39"/>
      <c r="S62" s="39"/>
    </row>
    <row r="63" spans="2:19" ht="28.2" customHeight="1">
      <c r="B63" s="52"/>
      <c r="C63" s="25"/>
      <c r="D63" s="25"/>
      <c r="E63" s="62"/>
      <c r="F63" s="39"/>
      <c r="G63" s="39"/>
      <c r="H63" s="39"/>
      <c r="I63" s="60"/>
      <c r="L63" s="52"/>
      <c r="M63" s="25"/>
      <c r="N63" s="25"/>
      <c r="O63" s="62"/>
      <c r="P63" s="39"/>
      <c r="Q63" s="39"/>
      <c r="R63" s="39"/>
      <c r="S63" s="39"/>
    </row>
    <row r="64" spans="2:19" ht="28.2" customHeight="1">
      <c r="B64" s="52"/>
      <c r="C64" s="25"/>
      <c r="D64" s="25"/>
      <c r="E64" s="62"/>
      <c r="F64" s="39"/>
      <c r="G64" s="39"/>
      <c r="H64" s="39"/>
      <c r="I64" s="60"/>
      <c r="L64" s="52"/>
      <c r="M64" s="25"/>
      <c r="N64" s="25"/>
      <c r="O64" s="62"/>
      <c r="P64" s="39"/>
      <c r="Q64" s="39"/>
      <c r="R64" s="39"/>
      <c r="S64" s="39"/>
    </row>
    <row r="65" spans="2:19" ht="28.2" customHeight="1">
      <c r="B65" s="52"/>
      <c r="C65" s="25"/>
      <c r="D65" s="25"/>
      <c r="E65" s="62"/>
      <c r="F65" s="39"/>
      <c r="G65" s="39"/>
      <c r="H65" s="39"/>
      <c r="I65" s="60"/>
      <c r="L65" s="52"/>
      <c r="M65" s="25"/>
      <c r="N65" s="25"/>
      <c r="O65" s="62"/>
      <c r="P65" s="39"/>
      <c r="Q65" s="39"/>
      <c r="R65" s="39"/>
      <c r="S65" s="39"/>
    </row>
    <row r="66" spans="2:19" ht="28.2" customHeight="1">
      <c r="B66" s="52"/>
      <c r="C66" s="25"/>
      <c r="D66" s="25"/>
      <c r="E66" s="62"/>
      <c r="F66" s="39"/>
      <c r="G66" s="39"/>
      <c r="H66" s="39"/>
      <c r="I66" s="60"/>
      <c r="L66" s="52"/>
      <c r="M66" s="25"/>
      <c r="N66" s="25"/>
      <c r="O66" s="62"/>
      <c r="P66" s="39"/>
      <c r="Q66" s="39"/>
      <c r="R66" s="39"/>
      <c r="S66" s="39"/>
    </row>
    <row r="67" spans="2:19" ht="28.2" customHeight="1">
      <c r="B67" s="52"/>
      <c r="C67" s="25"/>
      <c r="D67" s="25"/>
      <c r="E67" s="62"/>
      <c r="F67" s="39"/>
      <c r="G67" s="39"/>
      <c r="H67" s="39"/>
      <c r="I67" s="60"/>
      <c r="L67" s="52"/>
      <c r="M67" s="25"/>
      <c r="N67" s="25"/>
      <c r="O67" s="62"/>
      <c r="P67" s="39"/>
      <c r="Q67" s="39"/>
      <c r="R67" s="39"/>
      <c r="S67" s="39"/>
    </row>
    <row r="68" spans="2:19" ht="28.2" customHeight="1">
      <c r="B68" s="52"/>
      <c r="C68" s="25"/>
      <c r="D68" s="25"/>
      <c r="E68" s="62"/>
      <c r="F68" s="39"/>
      <c r="G68" s="39"/>
      <c r="H68" s="39"/>
      <c r="I68" s="60"/>
      <c r="L68" s="52"/>
      <c r="M68" s="25"/>
      <c r="N68" s="25"/>
      <c r="O68" s="62"/>
      <c r="P68" s="39"/>
      <c r="Q68" s="39"/>
      <c r="R68" s="39"/>
      <c r="S68" s="39"/>
    </row>
    <row r="69" spans="2:19" ht="28.2" customHeight="1">
      <c r="B69" s="52"/>
      <c r="C69" s="25"/>
      <c r="D69" s="25"/>
      <c r="E69" s="62"/>
      <c r="F69" s="39"/>
      <c r="G69" s="39"/>
      <c r="H69" s="39"/>
      <c r="I69" s="60"/>
      <c r="L69" s="52"/>
      <c r="M69" s="25"/>
      <c r="N69" s="25"/>
      <c r="O69" s="62"/>
      <c r="P69" s="39"/>
      <c r="Q69" s="39"/>
      <c r="R69" s="39"/>
      <c r="S69" s="39"/>
    </row>
    <row r="70" spans="2:19" ht="28.2" customHeight="1">
      <c r="B70" s="52"/>
      <c r="C70" s="25"/>
      <c r="D70" s="25"/>
      <c r="E70" s="62"/>
      <c r="F70" s="39"/>
      <c r="G70" s="39"/>
      <c r="H70" s="39"/>
      <c r="I70" s="60"/>
      <c r="L70" s="52"/>
      <c r="M70" s="25"/>
      <c r="N70" s="25"/>
      <c r="O70" s="62"/>
      <c r="P70" s="39"/>
      <c r="Q70" s="39"/>
      <c r="R70" s="39"/>
      <c r="S70" s="39"/>
    </row>
    <row r="71" spans="2:19" ht="28.2" customHeight="1">
      <c r="B71" s="52"/>
      <c r="C71" s="25"/>
      <c r="D71" s="25"/>
      <c r="E71" s="62"/>
      <c r="F71" s="39"/>
      <c r="G71" s="39"/>
      <c r="H71" s="39"/>
      <c r="I71" s="60"/>
      <c r="L71" s="52"/>
      <c r="M71" s="25"/>
      <c r="N71" s="25"/>
      <c r="O71" s="62"/>
      <c r="P71" s="39"/>
      <c r="Q71" s="39"/>
      <c r="R71" s="39"/>
      <c r="S71" s="39"/>
    </row>
    <row r="72" spans="2:19" ht="28.2" customHeight="1">
      <c r="B72" s="52"/>
      <c r="C72" s="25"/>
      <c r="D72" s="25"/>
      <c r="E72" s="62"/>
      <c r="F72" s="39"/>
      <c r="G72" s="39"/>
      <c r="H72" s="39"/>
      <c r="I72" s="60"/>
      <c r="L72" s="52"/>
      <c r="M72" s="25"/>
      <c r="N72" s="25"/>
      <c r="O72" s="62"/>
      <c r="P72" s="39"/>
      <c r="Q72" s="39"/>
      <c r="R72" s="39"/>
      <c r="S72" s="39"/>
    </row>
    <row r="73" spans="2:19" ht="28.2" customHeight="1">
      <c r="B73" s="52"/>
      <c r="C73" s="25"/>
      <c r="D73" s="25"/>
      <c r="E73" s="62"/>
      <c r="F73" s="39"/>
      <c r="G73" s="39"/>
      <c r="H73" s="39"/>
      <c r="I73" s="60"/>
      <c r="L73" s="52"/>
      <c r="M73" s="25"/>
      <c r="N73" s="25"/>
      <c r="O73" s="62"/>
      <c r="P73" s="39"/>
      <c r="Q73" s="39"/>
      <c r="R73" s="39"/>
      <c r="S73" s="39"/>
    </row>
    <row r="74" spans="2:19" ht="28.2" customHeight="1">
      <c r="B74" s="52"/>
      <c r="C74" s="25"/>
      <c r="D74" s="25"/>
      <c r="E74" s="62"/>
      <c r="F74" s="39"/>
      <c r="G74" s="39"/>
      <c r="H74" s="39"/>
      <c r="I74" s="60"/>
      <c r="L74" s="52"/>
      <c r="M74" s="25"/>
      <c r="N74" s="25"/>
      <c r="O74" s="62"/>
      <c r="P74" s="39"/>
      <c r="Q74" s="39"/>
      <c r="R74" s="39"/>
      <c r="S74" s="39"/>
    </row>
    <row r="75" spans="2:19" ht="28.2" customHeight="1">
      <c r="B75" s="52"/>
      <c r="C75" s="25"/>
      <c r="D75" s="25"/>
      <c r="E75" s="62"/>
      <c r="F75" s="39"/>
      <c r="G75" s="39"/>
      <c r="H75" s="39"/>
      <c r="I75" s="60"/>
      <c r="L75" s="52"/>
      <c r="M75" s="25"/>
      <c r="N75" s="25"/>
      <c r="O75" s="62"/>
      <c r="P75" s="39"/>
      <c r="Q75" s="39"/>
      <c r="R75" s="39"/>
      <c r="S75" s="39"/>
    </row>
    <row r="76" spans="2:19" ht="28.2" customHeight="1">
      <c r="B76" s="52"/>
      <c r="C76" s="25"/>
      <c r="D76" s="25"/>
      <c r="E76" s="62"/>
      <c r="F76" s="39"/>
      <c r="G76" s="39"/>
      <c r="H76" s="39"/>
      <c r="I76" s="60"/>
      <c r="L76" s="52"/>
      <c r="M76" s="25"/>
      <c r="N76" s="25"/>
      <c r="O76" s="62"/>
      <c r="P76" s="39"/>
      <c r="Q76" s="39"/>
      <c r="R76" s="39"/>
      <c r="S76" s="39"/>
    </row>
    <row r="77" spans="2:19" ht="28.2" customHeight="1">
      <c r="B77" s="52"/>
      <c r="C77" s="25"/>
      <c r="D77" s="25"/>
      <c r="E77" s="62"/>
      <c r="F77" s="39"/>
      <c r="G77" s="39"/>
      <c r="H77" s="39"/>
      <c r="I77" s="60"/>
      <c r="L77" s="52"/>
      <c r="M77" s="25"/>
      <c r="N77" s="25"/>
      <c r="O77" s="62"/>
      <c r="P77" s="39"/>
      <c r="Q77" s="39"/>
      <c r="R77" s="39"/>
      <c r="S77" s="39"/>
    </row>
    <row r="78" spans="2:19" ht="28.2" customHeight="1">
      <c r="B78" s="52"/>
      <c r="C78" s="25"/>
      <c r="D78" s="25"/>
      <c r="E78" s="62"/>
      <c r="F78" s="39"/>
      <c r="G78" s="39"/>
      <c r="H78" s="39"/>
      <c r="I78" s="60"/>
      <c r="L78" s="52"/>
      <c r="M78" s="25"/>
      <c r="N78" s="25"/>
      <c r="O78" s="62"/>
      <c r="P78" s="39"/>
      <c r="Q78" s="39"/>
      <c r="R78" s="39"/>
      <c r="S78" s="39"/>
    </row>
    <row r="79" spans="2:19" ht="28.2" customHeight="1">
      <c r="B79" s="52"/>
      <c r="C79" s="25"/>
      <c r="D79" s="25"/>
      <c r="E79" s="62"/>
      <c r="F79" s="39"/>
      <c r="G79" s="39"/>
      <c r="H79" s="39"/>
      <c r="I79" s="60"/>
      <c r="L79" s="52"/>
      <c r="M79" s="25"/>
      <c r="N79" s="25"/>
      <c r="O79" s="62"/>
      <c r="P79" s="39"/>
      <c r="Q79" s="39"/>
      <c r="R79" s="39"/>
      <c r="S79" s="39"/>
    </row>
    <row r="80" spans="2:19" ht="28.2" customHeight="1">
      <c r="B80" s="52"/>
      <c r="C80" s="25"/>
      <c r="D80" s="25"/>
      <c r="E80" s="62"/>
      <c r="F80" s="39"/>
      <c r="G80" s="39"/>
      <c r="H80" s="39"/>
      <c r="I80" s="60"/>
      <c r="L80" s="52"/>
      <c r="M80" s="25"/>
      <c r="N80" s="25"/>
      <c r="O80" s="62"/>
      <c r="P80" s="39"/>
      <c r="Q80" s="39"/>
      <c r="R80" s="39"/>
      <c r="S80" s="39"/>
    </row>
    <row r="81" spans="2:19" ht="28.2" customHeight="1">
      <c r="B81" s="52"/>
      <c r="C81" s="25"/>
      <c r="D81" s="25"/>
      <c r="E81" s="62"/>
      <c r="F81" s="39"/>
      <c r="G81" s="39"/>
      <c r="H81" s="39"/>
      <c r="I81" s="60"/>
      <c r="L81" s="52"/>
      <c r="M81" s="25"/>
      <c r="N81" s="25"/>
      <c r="O81" s="62"/>
      <c r="P81" s="39"/>
      <c r="Q81" s="39"/>
      <c r="R81" s="39"/>
      <c r="S81" s="39"/>
    </row>
    <row r="82" spans="2:19" ht="28.2" customHeight="1">
      <c r="B82" s="52"/>
      <c r="C82" s="25"/>
      <c r="D82" s="25"/>
      <c r="E82" s="62"/>
      <c r="F82" s="39"/>
      <c r="G82" s="39"/>
      <c r="H82" s="39"/>
      <c r="I82" s="60"/>
      <c r="L82" s="52"/>
      <c r="M82" s="25"/>
      <c r="N82" s="25"/>
      <c r="O82" s="62"/>
      <c r="P82" s="39"/>
      <c r="Q82" s="39"/>
      <c r="R82" s="39"/>
      <c r="S82" s="39"/>
    </row>
    <row r="83" spans="2:19" ht="28.2" customHeight="1">
      <c r="B83" s="52"/>
      <c r="C83" s="25"/>
      <c r="D83" s="25"/>
      <c r="E83" s="62"/>
      <c r="F83" s="39"/>
      <c r="G83" s="39"/>
      <c r="H83" s="39"/>
      <c r="I83" s="60"/>
      <c r="L83" s="52"/>
      <c r="M83" s="25"/>
      <c r="N83" s="25"/>
      <c r="O83" s="62"/>
      <c r="P83" s="39"/>
      <c r="Q83" s="39"/>
      <c r="R83" s="39"/>
      <c r="S83" s="39"/>
    </row>
    <row r="84" spans="2:19" ht="28.2" customHeight="1">
      <c r="B84" s="52"/>
      <c r="C84" s="25"/>
      <c r="D84" s="25"/>
      <c r="E84" s="62"/>
      <c r="F84" s="39"/>
      <c r="G84" s="39"/>
      <c r="H84" s="39"/>
      <c r="I84" s="60"/>
      <c r="L84" s="52"/>
      <c r="M84" s="25"/>
      <c r="N84" s="25"/>
      <c r="O84" s="62"/>
      <c r="P84" s="39"/>
      <c r="Q84" s="39"/>
      <c r="R84" s="39"/>
      <c r="S84" s="39"/>
    </row>
    <row r="85" spans="2:19" ht="28.2" customHeight="1">
      <c r="B85" s="52"/>
      <c r="C85" s="25"/>
      <c r="D85" s="25"/>
      <c r="E85" s="62"/>
      <c r="F85" s="39"/>
      <c r="G85" s="39"/>
      <c r="H85" s="39"/>
      <c r="I85" s="60"/>
      <c r="L85" s="52"/>
      <c r="M85" s="25"/>
      <c r="N85" s="25"/>
      <c r="O85" s="62"/>
      <c r="P85" s="39"/>
      <c r="Q85" s="39"/>
      <c r="R85" s="39"/>
      <c r="S85" s="39"/>
    </row>
    <row r="86" spans="2:19" ht="28.2" customHeight="1">
      <c r="B86" s="52"/>
      <c r="C86" s="25"/>
      <c r="D86" s="25"/>
      <c r="E86" s="62"/>
      <c r="F86" s="39"/>
      <c r="G86" s="39"/>
      <c r="H86" s="39"/>
      <c r="I86" s="60"/>
      <c r="L86" s="52"/>
      <c r="M86" s="25"/>
      <c r="N86" s="25"/>
      <c r="O86" s="62"/>
      <c r="P86" s="39"/>
      <c r="Q86" s="39"/>
      <c r="R86" s="39"/>
      <c r="S86" s="39"/>
    </row>
    <row r="87" spans="2:19" ht="28.2" customHeight="1">
      <c r="B87" s="52"/>
      <c r="C87" s="25"/>
      <c r="D87" s="25"/>
      <c r="E87" s="62"/>
      <c r="F87" s="39"/>
      <c r="G87" s="39"/>
      <c r="H87" s="39"/>
      <c r="I87" s="60"/>
      <c r="L87" s="52"/>
      <c r="M87" s="25"/>
      <c r="N87" s="25"/>
      <c r="O87" s="62"/>
      <c r="P87" s="39"/>
      <c r="Q87" s="39"/>
      <c r="R87" s="39"/>
      <c r="S87" s="39"/>
    </row>
    <row r="88" spans="2:19" ht="28.2" customHeight="1"/>
    <row r="89" spans="2:19" ht="28.2" customHeight="1"/>
    <row r="90" spans="2:19" ht="28.2" customHeight="1"/>
    <row r="91" spans="2:19" ht="28.2" customHeight="1"/>
    <row r="92" spans="2:19" ht="28.2" customHeight="1"/>
    <row r="93" spans="2:19" ht="28.2" customHeight="1"/>
    <row r="94" spans="2:19" ht="28.2" customHeight="1"/>
    <row r="95" spans="2:19" ht="28.2" customHeight="1"/>
    <row r="96" spans="2:19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3:65" ht="21" customHeight="1"/>
    <row r="194" spans="63:65" ht="21" customHeight="1"/>
    <row r="195" spans="63:65" ht="21" customHeight="1"/>
    <row r="196" spans="63:65" ht="21" customHeight="1"/>
    <row r="197" spans="63:65" ht="21" customHeight="1"/>
    <row r="198" spans="63:65" ht="21" customHeight="1"/>
    <row r="199" spans="63:65" ht="21" customHeight="1"/>
    <row r="200" spans="63:65" ht="21" customHeight="1">
      <c r="BK200" s="65"/>
      <c r="BL200" s="66"/>
      <c r="BM200" s="67"/>
    </row>
    <row r="201" spans="63:65" ht="21" customHeight="1">
      <c r="BK201" s="75"/>
      <c r="BL201" s="76"/>
      <c r="BM201" s="77"/>
    </row>
    <row r="202" spans="63:65" ht="21" customHeight="1">
      <c r="BK202" s="75"/>
      <c r="BL202" s="76"/>
      <c r="BM202" s="77"/>
    </row>
    <row r="203" spans="63:65" ht="21" customHeight="1">
      <c r="BK203" s="75"/>
      <c r="BL203" s="76"/>
      <c r="BM203" s="77"/>
    </row>
    <row r="204" spans="63:65" ht="21" customHeight="1">
      <c r="BK204" s="75"/>
      <c r="BL204" s="76"/>
      <c r="BM204" s="77"/>
    </row>
    <row r="205" spans="63:65" ht="21" customHeight="1">
      <c r="BK205" s="75"/>
      <c r="BL205" s="76"/>
      <c r="BM205" s="77"/>
    </row>
    <row r="206" spans="63:65" ht="21" customHeight="1">
      <c r="BK206" s="75"/>
      <c r="BL206" s="76"/>
      <c r="BM206" s="77"/>
    </row>
    <row r="207" spans="63:65" ht="21" customHeight="1">
      <c r="BK207" s="75"/>
      <c r="BL207" s="76"/>
      <c r="BM207" s="77"/>
    </row>
    <row r="208" spans="63:65" ht="21" customHeight="1">
      <c r="BK208" s="75"/>
      <c r="BL208" s="76"/>
      <c r="BM208" s="77"/>
    </row>
    <row r="209" spans="63:65" ht="21" customHeight="1">
      <c r="BK209" s="75"/>
      <c r="BL209" s="76"/>
      <c r="BM209" s="77"/>
    </row>
    <row r="210" spans="63:65" ht="21" customHeight="1">
      <c r="BK210" s="75"/>
      <c r="BL210" s="76"/>
      <c r="BM210" s="77"/>
    </row>
    <row r="211" spans="63:65" ht="21" customHeight="1">
      <c r="BK211" s="75"/>
      <c r="BL211" s="76"/>
      <c r="BM211" s="77"/>
    </row>
    <row r="212" spans="63:65" ht="21" customHeight="1">
      <c r="BK212" s="75"/>
      <c r="BL212" s="76"/>
      <c r="BM212" s="77"/>
    </row>
    <row r="213" spans="63:65" ht="21" customHeight="1">
      <c r="BK213" s="75"/>
      <c r="BL213" s="76"/>
      <c r="BM213" s="77"/>
    </row>
    <row r="214" spans="63:65" ht="21" customHeight="1">
      <c r="BK214" s="75"/>
      <c r="BL214" s="76"/>
      <c r="BM214" s="77"/>
    </row>
    <row r="215" spans="63:65" ht="21" customHeight="1">
      <c r="BK215" s="75"/>
      <c r="BL215" s="76"/>
      <c r="BM215" s="77"/>
    </row>
    <row r="216" spans="63:65" ht="21" customHeight="1">
      <c r="BK216" s="75"/>
      <c r="BL216" s="76"/>
      <c r="BM216" s="77"/>
    </row>
    <row r="217" spans="63:65" ht="21" customHeight="1">
      <c r="BK217" s="78"/>
      <c r="BL217" s="79"/>
      <c r="BM217" s="80"/>
    </row>
    <row r="218" spans="63:65" ht="21" customHeight="1"/>
    <row r="219" spans="63:65" ht="21" customHeight="1"/>
    <row r="220" spans="63:65" ht="21" customHeight="1"/>
    <row r="221" spans="63:65" ht="21" customHeight="1"/>
    <row r="222" spans="63:65" ht="21" customHeight="1"/>
    <row r="223" spans="63:65" ht="21" customHeight="1"/>
    <row r="224" spans="63:65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2" spans="63:65" ht="21" customHeight="1"/>
    <row r="243" spans="63:65" ht="15.6">
      <c r="BK243" s="65"/>
      <c r="BL243" s="66"/>
      <c r="BM243" s="67"/>
    </row>
    <row r="244" spans="63:65" ht="15.6">
      <c r="BK244" s="68"/>
      <c r="BL244" s="69"/>
      <c r="BM244" s="70"/>
    </row>
    <row r="245" spans="63:65" ht="15.6">
      <c r="BK245" s="68"/>
      <c r="BL245" s="69"/>
      <c r="BM245" s="70"/>
    </row>
    <row r="246" spans="63:65" ht="15.6">
      <c r="BK246" s="68"/>
      <c r="BL246" s="69"/>
      <c r="BM246" s="70"/>
    </row>
    <row r="247" spans="63:65" ht="15.6">
      <c r="BK247" s="68"/>
      <c r="BL247" s="69"/>
      <c r="BM247" s="70"/>
    </row>
    <row r="248" spans="63:65" ht="15.6">
      <c r="BK248" s="68"/>
      <c r="BL248" s="69"/>
      <c r="BM248" s="70"/>
    </row>
    <row r="249" spans="63:65" ht="15.6">
      <c r="BK249" s="68"/>
      <c r="BL249" s="69"/>
      <c r="BM249" s="70"/>
    </row>
    <row r="250" spans="63:65" ht="15.6">
      <c r="BK250" s="68"/>
      <c r="BL250" s="69"/>
      <c r="BM250" s="70"/>
    </row>
    <row r="251" spans="63:65" ht="15.6">
      <c r="BK251" s="68"/>
      <c r="BL251" s="69"/>
      <c r="BM251" s="70"/>
    </row>
    <row r="252" spans="63:65" ht="15.6">
      <c r="BK252" s="68"/>
      <c r="BL252" s="69"/>
      <c r="BM252" s="70"/>
    </row>
    <row r="253" spans="63:65" ht="15.6">
      <c r="BK253" s="68"/>
      <c r="BL253" s="69"/>
      <c r="BM253" s="70"/>
    </row>
    <row r="254" spans="63:65" ht="15.6">
      <c r="BK254" s="68"/>
      <c r="BL254" s="69"/>
      <c r="BM254" s="70"/>
    </row>
    <row r="255" spans="63:65" ht="15.6">
      <c r="BK255" s="68"/>
      <c r="BL255" s="69"/>
      <c r="BM255" s="70"/>
    </row>
    <row r="256" spans="63:65" ht="15.6">
      <c r="BK256" s="68"/>
      <c r="BL256" s="69"/>
      <c r="BM256" s="70"/>
    </row>
    <row r="257" spans="63:65" ht="15.6">
      <c r="BK257" s="68"/>
      <c r="BL257" s="69"/>
      <c r="BM257" s="70"/>
    </row>
    <row r="258" spans="63:65" ht="15.6">
      <c r="BK258" s="68"/>
      <c r="BL258" s="69"/>
      <c r="BM258" s="70"/>
    </row>
    <row r="259" spans="63:65" ht="15.6">
      <c r="BK259" s="68"/>
      <c r="BL259" s="69"/>
      <c r="BM259" s="70"/>
    </row>
    <row r="260" spans="63:65" ht="15.6">
      <c r="BK260" s="71"/>
      <c r="BL260" s="72"/>
      <c r="BM260" s="73"/>
    </row>
    <row r="261" spans="63:65" ht="21" customHeight="1"/>
    <row r="262" spans="63:65" ht="21" customHeight="1"/>
    <row r="263" spans="63:65" ht="21" customHeight="1"/>
    <row r="264" spans="63:65" ht="21" customHeight="1"/>
    <row r="265" spans="63:65" ht="21" customHeight="1"/>
    <row r="266" spans="63:65" ht="21" customHeight="1"/>
    <row r="267" spans="63:65" ht="21" customHeight="1"/>
    <row r="268" spans="63:65" ht="21" customHeight="1"/>
    <row r="269" spans="63:65" ht="21" customHeight="1"/>
    <row r="270" spans="63:65" ht="21" customHeight="1"/>
    <row r="271" spans="63:65" ht="21" customHeight="1"/>
    <row r="272" spans="63:65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</sheetData>
  <mergeCells count="2">
    <mergeCell ref="B2:F3"/>
    <mergeCell ref="L2:P3"/>
  </mergeCells>
  <conditionalFormatting sqref="E7:E1048576">
    <cfRule type="expression" dxfId="5" priority="4">
      <formula>$E7="Balance"</formula>
    </cfRule>
    <cfRule type="expression" dxfId="4" priority="5" stopIfTrue="1">
      <formula>OR($E7="Income",$E7="Savings",$E7="Investment")</formula>
    </cfRule>
    <cfRule type="expression" dxfId="3" priority="6" stopIfTrue="1">
      <formula>OR($E7="Expense",$E7="Bill",$E7="Debt")</formula>
    </cfRule>
  </conditionalFormatting>
  <conditionalFormatting sqref="O7:O87">
    <cfRule type="expression" dxfId="2" priority="1">
      <formula>$E7="Balance"</formula>
    </cfRule>
    <cfRule type="expression" dxfId="1" priority="2" stopIfTrue="1">
      <formula>OR($E7="Income",$E7="Savings",$E7="Investment")</formula>
    </cfRule>
    <cfRule type="expression" dxfId="0" priority="3" stopIfTrue="1">
      <formula>OR($E7="Expense",$E7="Bill",$E7="Debt")</formula>
    </cfRule>
  </conditionalFormatting>
  <dataValidations count="1">
    <dataValidation type="list" allowBlank="1" showInputMessage="1" showErrorMessage="1" sqref="E7:E1048576" xr:uid="{3ABFD229-DED8-48BC-A3AA-34952D8C9DD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4DC7C9-0CFC-4001-888B-EAEB0202ED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Paramètres</vt:lpstr>
      <vt:lpstr>REVENU</vt:lpstr>
      <vt:lpstr>DÉPENSE</vt:lpstr>
      <vt:lpstr>TRANSACTIONS</vt:lpstr>
      <vt:lpstr>COMPTES X</vt:lpstr>
      <vt:lpstr>AHORROS</vt:lpstr>
      <vt:lpstr>CONFIG</vt:lpstr>
      <vt:lpstr>CUENTAS</vt:lpstr>
      <vt:lpstr>DEUDAS</vt:lpstr>
      <vt:lpstr>GASTOS_FIJOS</vt:lpstr>
      <vt:lpstr>GASTOS_VARIABLES</vt:lpstr>
      <vt:lpstr>INGRESOS2</vt:lpstr>
      <vt:lpstr>INVERSIONES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</dc:creator>
  <cp:lastModifiedBy>Andres VC</cp:lastModifiedBy>
  <cp:lastPrinted>2012-12-19T00:09:10Z</cp:lastPrinted>
  <dcterms:created xsi:type="dcterms:W3CDTF">1998-03-06T01:48:59Z</dcterms:created>
  <dcterms:modified xsi:type="dcterms:W3CDTF">2025-10-01T19:18:56Z</dcterms:modified>
</cp:coreProperties>
</file>