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99" documentId="13_ncr:1_{069E0E3F-C801-470C-8201-CA77781730A4}" xr6:coauthVersionLast="47" xr6:coauthVersionMax="47" xr10:uidLastSave="{29671930-AE84-4F81-B83C-905D4B0EB083}"/>
  <bookViews>
    <workbookView xWindow="-108" yWindow="-108" windowWidth="23256" windowHeight="12456" activeTab="1" xr2:uid="{00000000-000D-0000-FFFF-FFFF00000000}"/>
  </bookViews>
  <sheets>
    <sheet name="Marketing Plan Data" sheetId="1" r:id="rId1"/>
    <sheet name="List Data" sheetId="2" r:id="rId2"/>
  </sheets>
  <externalReferences>
    <externalReference r:id="rId3"/>
  </externalReferences>
  <definedNames>
    <definedName name="clComplete">'Marketing Plan Data'!$G$4</definedName>
    <definedName name="clCustom1">'Marketing Plan Data'!$H$4</definedName>
    <definedName name="clCustom2">'Marketing Plan Data'!$I$4</definedName>
    <definedName name="clCustom3">'Marketing Plan Data'!$J$4</definedName>
    <definedName name="clCustom4">'Marketing Plan Data'!$K$4</definedName>
    <definedName name="clDelayed">'Marketing Plan Data'!$F$4</definedName>
    <definedName name="clInProgress">'Marketing Plan Data'!$E$4</definedName>
    <definedName name="clNotStarted">'Marketing Plan Data'!$D$4</definedName>
    <definedName name="ColumnTitle1">Data[[#Headers],[Tâche]]</definedName>
    <definedName name="ColumnTitle2">People[[#Headers],[Nom]]</definedName>
    <definedName name="ColumnTitleRegion1..K4.1">'Marketing Plan Data'!$D$3</definedName>
    <definedName name="Names">People[Nom]</definedName>
    <definedName name="Product_A_Name">[1]Summary!$C$3</definedName>
    <definedName name="Product_B_Name">[1]Summary!$D$3</definedName>
    <definedName name="_xlnm.Print_Titles" localSheetId="1">'List Data'!$4:$4</definedName>
    <definedName name="_xlnm.Print_Titles" localSheetId="0">'Marketing Plan Data'!$6:$6</definedName>
    <definedName name="txtCustom1">'Marketing Plan Data'!$H$3</definedName>
    <definedName name="txtCustom2">'Marketing Plan Data'!$I$3</definedName>
    <definedName name="txtCustom3">'Marketing Plan Data'!$J$3</definedName>
    <definedName name="txtCustom4">'Marketing Plan Data'!$K$3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8" i="1"/>
  <c r="F18" i="1"/>
  <c r="H17" i="1"/>
  <c r="I17" i="1"/>
  <c r="G17" i="1"/>
  <c r="F17" i="1"/>
  <c r="G16" i="1"/>
  <c r="F16" i="1"/>
  <c r="H15" i="1"/>
  <c r="G15" i="1"/>
  <c r="F15" i="1"/>
  <c r="H14" i="1"/>
  <c r="G14" i="1"/>
  <c r="G13" i="1"/>
  <c r="F13" i="1"/>
  <c r="G11" i="1"/>
  <c r="F11" i="1"/>
  <c r="I10" i="1"/>
  <c r="H10" i="1"/>
  <c r="F10" i="1"/>
  <c r="G9" i="1"/>
  <c r="F9" i="1"/>
  <c r="H8" i="1"/>
  <c r="G8" i="1"/>
  <c r="F8" i="1"/>
  <c r="F14" i="1"/>
  <c r="H7" i="1"/>
  <c r="G7" i="1"/>
  <c r="F7" i="1"/>
</calcChain>
</file>

<file path=xl/sharedStrings.xml><?xml version="1.0" encoding="utf-8"?>
<sst xmlns="http://schemas.openxmlformats.org/spreadsheetml/2006/main" count="97" uniqueCount="52">
  <si>
    <t>Marketing Plan Data</t>
  </si>
  <si>
    <t>John C.</t>
  </si>
  <si>
    <t>Custom 2</t>
  </si>
  <si>
    <t>Custom 3</t>
  </si>
  <si>
    <t>Custom 4</t>
  </si>
  <si>
    <t>Marketing Plan Lists</t>
  </si>
  <si>
    <t>Custom 1</t>
  </si>
  <si>
    <t>Kamil A.</t>
  </si>
  <si>
    <t>Mark M.</t>
  </si>
  <si>
    <t>Phil G.</t>
  </si>
  <si>
    <t>Andrew L.</t>
  </si>
  <si>
    <t>Timothy S.</t>
  </si>
  <si>
    <t>Vivian A.</t>
  </si>
  <si>
    <t>Gabe F.</t>
  </si>
  <si>
    <t>Données du plan marketing</t>
  </si>
  <si>
    <t>Légende de couleur de statut &amp; Basculement</t>
  </si>
  <si>
    <t>Pas commencé</t>
  </si>
  <si>
    <t>En cours</t>
  </si>
  <si>
    <t>Retardé</t>
  </si>
  <si>
    <t>Complet</t>
  </si>
  <si>
    <t>ALLUMÉ</t>
  </si>
  <si>
    <t>Tâche</t>
  </si>
  <si>
    <t>Statut</t>
  </si>
  <si>
    <t>Propriétaire</t>
  </si>
  <si>
    <t>Affecté à</t>
  </si>
  <si>
    <t>Anticipé
Date de début</t>
  </si>
  <si>
    <t>Anticipé
Date de fin</t>
  </si>
  <si>
    <t>Réel
Date de début</t>
  </si>
  <si>
    <t>Réel
Date de fin</t>
  </si>
  <si>
    <t>Coût estimé</t>
  </si>
  <si>
    <t>Réel
Coût</t>
  </si>
  <si>
    <t>Analyse du produit</t>
  </si>
  <si>
    <t>Storyboards de conception</t>
  </si>
  <si>
    <t>Revue du design du storyboard</t>
  </si>
  <si>
    <t>Analyse de recherche Phase I</t>
  </si>
  <si>
    <t>Phase I de création de contenu publicitaire</t>
  </si>
  <si>
    <t>Définitions des exigences du produit</t>
  </si>
  <si>
    <t>Spécifications de développement des prototypes</t>
  </si>
  <si>
    <t>Contrôle qualité, rapports d’avancement</t>
  </si>
  <si>
    <t>Créer des storyboards</t>
  </si>
  <si>
    <t>Revoir des storyboards avec des graphistes</t>
  </si>
  <si>
    <t>Analyse de la recherche Phase II</t>
  </si>
  <si>
    <t>Phase II de création de contenu publicitaire</t>
  </si>
  <si>
    <t>Listes de plans marketing</t>
  </si>
  <si>
    <t>Nom</t>
  </si>
  <si>
    <t>Titre</t>
  </si>
  <si>
    <t>Spécialiste du marketing</t>
  </si>
  <si>
    <t>Responsable marketing</t>
  </si>
  <si>
    <t>Chef de projet</t>
  </si>
  <si>
    <t>Analyste marketing</t>
  </si>
  <si>
    <t>Coordinateur de la recherche</t>
  </si>
  <si>
    <t>Responsable marketing associé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</si>
</sst>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_);\(&quot;$&quot;#,##0\)"/>
    <numFmt numFmtId="166" formatCode="[$-40C]d\ mmmm\ yyyy;@"/>
    <numFmt numFmtId="167" formatCode="#,##0\ [$€-40C]"/>
  </numFmts>
  <fonts count="25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26"/>
      <color theme="1"/>
      <name val="Arial"/>
      <family val="2"/>
      <scheme val="major"/>
    </font>
    <font>
      <sz val="11"/>
      <color theme="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sz val="11"/>
      <color theme="6" tint="-0.499984740745262"/>
      <name val="Arial"/>
      <family val="2"/>
      <scheme val="minor"/>
    </font>
    <font>
      <sz val="11"/>
      <color theme="5" tint="-0.499984740745262"/>
      <name val="Arial"/>
      <family val="2"/>
      <scheme val="minor"/>
    </font>
    <font>
      <sz val="11"/>
      <color theme="7" tint="-0.499984740745262"/>
      <name val="Arial"/>
      <family val="2"/>
      <scheme val="minor"/>
    </font>
    <font>
      <sz val="11"/>
      <color theme="7" tint="-0.24994659260841701"/>
      <name val="Arial"/>
      <family val="2"/>
      <scheme val="minor"/>
    </font>
    <font>
      <sz val="11"/>
      <color theme="6" tint="-0.24994659260841701"/>
      <name val="Arial"/>
      <family val="2"/>
      <scheme val="minor"/>
    </font>
    <font>
      <sz val="11"/>
      <color theme="5" tint="-0.2499465926084170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1"/>
      <charset val="238"/>
      <scheme val="minor"/>
    </font>
    <font>
      <b/>
      <sz val="11"/>
      <color theme="1"/>
      <name val="Arial"/>
      <family val="1"/>
      <charset val="238"/>
      <scheme val="minor"/>
    </font>
    <font>
      <b/>
      <sz val="11"/>
      <color theme="6" tint="-0.499984740745262"/>
      <name val="Arial"/>
      <family val="1"/>
      <charset val="238"/>
      <scheme val="minor"/>
    </font>
    <font>
      <b/>
      <sz val="11"/>
      <color theme="5" tint="-0.499984740745262"/>
      <name val="Arial"/>
      <family val="1"/>
      <charset val="238"/>
      <scheme val="minor"/>
    </font>
    <font>
      <b/>
      <sz val="11"/>
      <color theme="7" tint="-0.499984740745262"/>
      <name val="Arial"/>
      <family val="1"/>
      <charset val="238"/>
      <scheme val="minor"/>
    </font>
    <font>
      <sz val="20"/>
      <color theme="1"/>
      <name val="Arial"/>
      <family val="2"/>
      <scheme val="major"/>
    </font>
    <font>
      <b/>
      <sz val="11"/>
      <color theme="1"/>
      <name val="Arial"/>
      <family val="2"/>
      <charset val="238"/>
      <scheme val="minor"/>
    </font>
    <font>
      <u/>
      <sz val="11"/>
      <color theme="10"/>
      <name val="Arial"/>
      <family val="2"/>
      <scheme val="minor"/>
    </font>
    <font>
      <b/>
      <sz val="11"/>
      <color theme="0"/>
      <name val="Arial"/>
      <family val="2"/>
      <charset val="238"/>
      <scheme val="minor"/>
    </font>
    <font>
      <b/>
      <sz val="14"/>
      <color theme="0"/>
      <name val="Arial"/>
      <family val="2"/>
      <scheme val="major"/>
    </font>
    <font>
      <sz val="11"/>
      <color rgb="FFFF0000"/>
      <name val="Arial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 style="thin">
        <color theme="0"/>
      </top>
      <bottom style="thin">
        <color theme="0"/>
      </bottom>
      <diagonal/>
    </border>
  </borders>
  <cellStyleXfs count="22">
    <xf numFmtId="0" fontId="0" fillId="0" borderId="0" applyNumberFormat="0">
      <alignment horizontal="left" vertical="center" wrapText="1"/>
    </xf>
    <xf numFmtId="0" fontId="12" fillId="0" borderId="4" applyProtection="0">
      <alignment horizont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ont="0" applyFill="0" applyBorder="0" applyProtection="0">
      <alignment horizontal="left" wrapText="1"/>
    </xf>
    <xf numFmtId="0" fontId="13" fillId="0" borderId="0" applyNumberFormat="0" applyFill="0" applyBorder="0" applyProtection="0">
      <alignment horizontal="left"/>
    </xf>
    <xf numFmtId="164" fontId="3" fillId="0" borderId="0" applyFont="0" applyFill="0" applyBorder="0" applyProtection="0">
      <alignment horizontal="right" vertical="center"/>
    </xf>
    <xf numFmtId="0" fontId="3" fillId="0" borderId="0">
      <alignment vertical="center" wrapText="1"/>
    </xf>
    <xf numFmtId="0" fontId="4" fillId="2" borderId="5" applyNumberFormat="0" applyProtection="0">
      <alignment horizontal="center"/>
    </xf>
    <xf numFmtId="0" fontId="4" fillId="3" borderId="5" applyNumberFormat="0" applyProtection="0">
      <alignment horizontal="center"/>
    </xf>
    <xf numFmtId="0" fontId="10" fillId="4" borderId="5" applyNumberFormat="0" applyProtection="0">
      <alignment horizontal="center"/>
    </xf>
    <xf numFmtId="0" fontId="6" fillId="5" borderId="5" applyNumberFormat="0" applyProtection="0">
      <alignment horizontal="center"/>
    </xf>
    <xf numFmtId="0" fontId="9" fillId="6" borderId="5" applyNumberFormat="0" applyProtection="0">
      <alignment horizontal="center"/>
    </xf>
    <xf numFmtId="0" fontId="5" fillId="7" borderId="5" applyNumberFormat="0" applyProtection="0">
      <alignment horizontal="center"/>
    </xf>
    <xf numFmtId="0" fontId="8" fillId="8" borderId="5" applyNumberFormat="0" applyProtection="0">
      <alignment horizontal="center"/>
    </xf>
    <xf numFmtId="0" fontId="7" fillId="9" borderId="5" applyNumberFormat="0" applyProtection="0">
      <alignment horizontal="center"/>
    </xf>
    <xf numFmtId="14" fontId="3" fillId="0" borderId="0" applyFont="0" applyFill="0" applyBorder="0" applyProtection="0">
      <alignment horizontal="right"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3" fillId="0" borderId="1" applyNumberFormat="0" applyFont="0" applyFill="0" applyAlignment="0">
      <alignment horizontal="left" vertical="center" wrapText="1"/>
    </xf>
    <xf numFmtId="0" fontId="3" fillId="0" borderId="3" applyFont="0" applyFill="0" applyAlignment="0">
      <alignment horizontal="left" vertical="center" wrapText="1"/>
    </xf>
    <xf numFmtId="0" fontId="3" fillId="0" borderId="0"/>
    <xf numFmtId="0" fontId="21" fillId="0" borderId="0" applyNumberFormat="0" applyFill="0" applyBorder="0" applyAlignment="0" applyProtection="0"/>
  </cellStyleXfs>
  <cellXfs count="64">
    <xf numFmtId="0" fontId="0" fillId="0" borderId="0" xfId="0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>
      <alignment horizontal="left" vertical="center" wrapText="1"/>
    </xf>
    <xf numFmtId="0" fontId="0" fillId="0" borderId="9" xfId="0" applyBorder="1">
      <alignment horizontal="left" vertical="center" wrapText="1"/>
    </xf>
    <xf numFmtId="0" fontId="0" fillId="0" borderId="9" xfId="0" applyBorder="1" applyAlignment="1">
      <alignment vertical="center"/>
    </xf>
    <xf numFmtId="0" fontId="14" fillId="12" borderId="10" xfId="10" applyFont="1" applyFill="1" applyBorder="1" applyAlignment="1">
      <alignment horizontal="center" vertical="center"/>
    </xf>
    <xf numFmtId="0" fontId="15" fillId="13" borderId="11" xfId="8" applyFont="1" applyFill="1" applyBorder="1" applyAlignment="1">
      <alignment horizontal="center" vertical="center"/>
    </xf>
    <xf numFmtId="0" fontId="14" fillId="15" borderId="12" xfId="14" applyFont="1" applyFill="1" applyBorder="1" applyAlignment="1">
      <alignment horizontal="center" vertical="center"/>
    </xf>
    <xf numFmtId="0" fontId="14" fillId="16" borderId="12" xfId="12" applyFont="1" applyFill="1" applyBorder="1" applyAlignment="1">
      <alignment horizontal="center" vertical="center"/>
    </xf>
    <xf numFmtId="0" fontId="17" fillId="14" borderId="13" xfId="9" applyFont="1" applyFill="1" applyBorder="1" applyAlignment="1">
      <alignment horizontal="center" vertical="center"/>
    </xf>
    <xf numFmtId="0" fontId="14" fillId="12" borderId="6" xfId="0" applyFont="1" applyFill="1" applyBorder="1" applyAlignment="1">
      <alignment horizontal="center" vertical="center"/>
    </xf>
    <xf numFmtId="0" fontId="15" fillId="13" borderId="7" xfId="0" applyFont="1" applyFill="1" applyBorder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16" borderId="7" xfId="0" applyFont="1" applyFill="1" applyBorder="1" applyAlignment="1">
      <alignment horizontal="center" vertical="center"/>
    </xf>
    <xf numFmtId="0" fontId="17" fillId="14" borderId="8" xfId="0" applyFont="1" applyFill="1" applyBorder="1" applyAlignment="1">
      <alignment horizontal="center" vertical="center"/>
    </xf>
    <xf numFmtId="0" fontId="18" fillId="10" borderId="12" xfId="13" applyFont="1" applyFill="1" applyBorder="1" applyAlignment="1">
      <alignment horizontal="center" vertical="center"/>
    </xf>
    <xf numFmtId="0" fontId="18" fillId="10" borderId="7" xfId="0" applyFont="1" applyFill="1" applyBorder="1" applyAlignment="1">
      <alignment horizontal="center" vertical="center"/>
    </xf>
    <xf numFmtId="0" fontId="15" fillId="11" borderId="12" xfId="7" applyFont="1" applyFill="1" applyBorder="1" applyAlignment="1">
      <alignment horizontal="center" vertical="center"/>
    </xf>
    <xf numFmtId="0" fontId="15" fillId="11" borderId="7" xfId="0" applyFont="1" applyFill="1" applyBorder="1" applyAlignment="1">
      <alignment horizontal="center" vertical="center"/>
    </xf>
    <xf numFmtId="0" fontId="11" fillId="0" borderId="0" xfId="16" applyFill="1" applyAlignment="1">
      <alignment horizontal="center" vertical="center" wrapText="1"/>
    </xf>
    <xf numFmtId="0" fontId="16" fillId="17" borderId="12" xfId="11" applyFont="1" applyFill="1" applyBorder="1" applyAlignment="1">
      <alignment horizontal="center" vertical="center"/>
    </xf>
    <xf numFmtId="0" fontId="16" fillId="17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20" fillId="0" borderId="0" xfId="3" applyFont="1" applyFill="1" applyBorder="1" applyAlignment="1">
      <alignment horizontal="left" vertical="center" wrapText="1" indent="1"/>
    </xf>
    <xf numFmtId="0" fontId="13" fillId="0" borderId="0" xfId="0" applyFont="1">
      <alignment horizontal="left" vertical="center" wrapText="1"/>
    </xf>
    <xf numFmtId="0" fontId="22" fillId="19" borderId="0" xfId="3" applyFont="1" applyFill="1" applyBorder="1" applyAlignment="1">
      <alignment horizontal="left" vertical="center" wrapText="1" indent="1"/>
    </xf>
    <xf numFmtId="0" fontId="11" fillId="0" borderId="0" xfId="16" applyAlignment="1">
      <alignment horizontal="center" vertical="center" wrapText="1"/>
    </xf>
    <xf numFmtId="0" fontId="23" fillId="19" borderId="1" xfId="18" applyFont="1" applyFill="1" applyAlignment="1">
      <alignment horizontal="center" vertical="center" wrapText="1"/>
    </xf>
    <xf numFmtId="0" fontId="23" fillId="19" borderId="2" xfId="18" applyFont="1" applyFill="1" applyBorder="1" applyAlignment="1">
      <alignment horizontal="center" vertical="center" wrapText="1"/>
    </xf>
    <xf numFmtId="0" fontId="23" fillId="19" borderId="3" xfId="18" applyFont="1" applyFill="1" applyBorder="1" applyAlignment="1">
      <alignment horizontal="center" vertical="center" wrapText="1"/>
    </xf>
    <xf numFmtId="0" fontId="19" fillId="18" borderId="0" xfId="2" applyFont="1" applyFill="1" applyAlignment="1">
      <alignment horizontal="center" vertical="center"/>
    </xf>
    <xf numFmtId="0" fontId="19" fillId="18" borderId="0" xfId="2" applyFont="1" applyFill="1" applyAlignment="1">
      <alignment horizontal="right" vertical="center" indent="1"/>
    </xf>
    <xf numFmtId="0" fontId="0" fillId="20" borderId="0" xfId="0" applyFont="1" applyFill="1" applyAlignment="1">
      <alignment horizontal="left" vertical="center" wrapText="1" indent="1"/>
    </xf>
    <xf numFmtId="0" fontId="0" fillId="20" borderId="0" xfId="0" applyFont="1" applyFill="1" applyAlignment="1">
      <alignment horizontal="left" vertical="center" indent="1"/>
    </xf>
    <xf numFmtId="0" fontId="24" fillId="13" borderId="0" xfId="0" applyFont="1" applyFill="1" applyAlignment="1">
      <alignment horizontal="left" vertical="center" wrapText="1" indent="1"/>
    </xf>
    <xf numFmtId="0" fontId="24" fillId="13" borderId="0" xfId="0" applyFont="1" applyFill="1" applyAlignment="1">
      <alignment horizontal="left" vertical="center" indent="1"/>
    </xf>
    <xf numFmtId="0" fontId="0" fillId="15" borderId="0" xfId="0" applyFont="1" applyFill="1" applyAlignment="1">
      <alignment horizontal="left" vertical="center" wrapText="1" indent="1"/>
    </xf>
    <xf numFmtId="0" fontId="0" fillId="15" borderId="0" xfId="0" applyFont="1" applyFill="1" applyAlignment="1">
      <alignment horizontal="left" vertical="center" indent="1"/>
    </xf>
    <xf numFmtId="0" fontId="0" fillId="16" borderId="0" xfId="0" applyFont="1" applyFill="1" applyAlignment="1">
      <alignment horizontal="left" vertical="center" wrapText="1" indent="1"/>
    </xf>
    <xf numFmtId="0" fontId="0" fillId="16" borderId="0" xfId="0" applyFont="1" applyFill="1" applyAlignment="1">
      <alignment horizontal="left" vertical="center" indent="1"/>
    </xf>
    <xf numFmtId="0" fontId="0" fillId="11" borderId="0" xfId="0" applyFont="1" applyFill="1" applyAlignment="1">
      <alignment horizontal="left" vertical="center" wrapText="1" indent="1"/>
    </xf>
    <xf numFmtId="0" fontId="0" fillId="11" borderId="0" xfId="0" applyFont="1" applyFill="1" applyAlignment="1">
      <alignment horizontal="left" vertical="center" indent="1"/>
    </xf>
    <xf numFmtId="0" fontId="0" fillId="21" borderId="0" xfId="0" applyFont="1" applyFill="1" applyAlignment="1">
      <alignment horizontal="left" vertical="center" wrapText="1" indent="1"/>
    </xf>
    <xf numFmtId="0" fontId="0" fillId="21" borderId="0" xfId="0" applyFont="1" applyFill="1" applyAlignment="1">
      <alignment horizontal="left" vertical="center" indent="1"/>
    </xf>
    <xf numFmtId="0" fontId="0" fillId="17" borderId="0" xfId="0" applyFont="1" applyFill="1" applyAlignment="1">
      <alignment horizontal="left" vertical="center" wrapText="1" indent="1"/>
    </xf>
    <xf numFmtId="0" fontId="0" fillId="17" borderId="0" xfId="0" applyFont="1" applyFill="1" applyAlignment="1">
      <alignment horizontal="left" vertical="center" indent="1"/>
    </xf>
    <xf numFmtId="0" fontId="0" fillId="14" borderId="0" xfId="0" applyFont="1" applyFill="1" applyAlignment="1">
      <alignment horizontal="left" vertical="center" wrapText="1" indent="1"/>
    </xf>
    <xf numFmtId="0" fontId="0" fillId="14" borderId="0" xfId="0" applyFont="1" applyFill="1" applyAlignment="1">
      <alignment horizontal="left" vertical="center" indent="1"/>
    </xf>
    <xf numFmtId="166" fontId="0" fillId="20" borderId="0" xfId="15" applyNumberFormat="1" applyFont="1" applyFill="1" applyBorder="1" applyAlignment="1">
      <alignment horizontal="right" vertical="center" wrapText="1" indent="1"/>
    </xf>
    <xf numFmtId="166" fontId="24" fillId="13" borderId="0" xfId="15" applyNumberFormat="1" applyFont="1" applyFill="1" applyBorder="1" applyAlignment="1">
      <alignment horizontal="right" vertical="center" wrapText="1" indent="1"/>
    </xf>
    <xf numFmtId="166" fontId="0" fillId="15" borderId="0" xfId="15" applyNumberFormat="1" applyFont="1" applyFill="1" applyBorder="1" applyAlignment="1">
      <alignment horizontal="right" vertical="center" wrapText="1" indent="1"/>
    </xf>
    <xf numFmtId="166" fontId="0" fillId="16" borderId="0" xfId="15" applyNumberFormat="1" applyFont="1" applyFill="1" applyBorder="1" applyAlignment="1">
      <alignment horizontal="right" vertical="center" wrapText="1" indent="1"/>
    </xf>
    <xf numFmtId="166" fontId="0" fillId="11" borderId="0" xfId="15" applyNumberFormat="1" applyFont="1" applyFill="1" applyBorder="1" applyAlignment="1">
      <alignment horizontal="right" vertical="center" wrapText="1" indent="1"/>
    </xf>
    <xf numFmtId="166" fontId="0" fillId="21" borderId="0" xfId="15" applyNumberFormat="1" applyFont="1" applyFill="1" applyBorder="1" applyAlignment="1">
      <alignment horizontal="right" vertical="center" wrapText="1" indent="1"/>
    </xf>
    <xf numFmtId="166" fontId="0" fillId="17" borderId="0" xfId="15" applyNumberFormat="1" applyFont="1" applyFill="1" applyBorder="1" applyAlignment="1">
      <alignment horizontal="right" vertical="center" wrapText="1" indent="1"/>
    </xf>
    <xf numFmtId="166" fontId="0" fillId="14" borderId="0" xfId="15" applyNumberFormat="1" applyFont="1" applyFill="1" applyBorder="1" applyAlignment="1">
      <alignment horizontal="right" vertical="center" wrapText="1" indent="1"/>
    </xf>
    <xf numFmtId="167" fontId="0" fillId="20" borderId="0" xfId="5" applyNumberFormat="1" applyFont="1" applyFill="1" applyBorder="1" applyAlignment="1">
      <alignment horizontal="right" vertical="center" indent="1"/>
    </xf>
    <xf numFmtId="167" fontId="24" fillId="13" borderId="0" xfId="5" applyNumberFormat="1" applyFont="1" applyFill="1" applyBorder="1" applyAlignment="1">
      <alignment horizontal="right" vertical="center" indent="1"/>
    </xf>
    <xf numFmtId="167" fontId="0" fillId="15" borderId="0" xfId="5" applyNumberFormat="1" applyFont="1" applyFill="1" applyBorder="1" applyAlignment="1">
      <alignment horizontal="right" vertical="center" indent="1"/>
    </xf>
    <xf numFmtId="167" fontId="0" fillId="16" borderId="0" xfId="5" applyNumberFormat="1" applyFont="1" applyFill="1" applyBorder="1" applyAlignment="1">
      <alignment horizontal="right" vertical="center" indent="1"/>
    </xf>
    <xf numFmtId="167" fontId="0" fillId="11" borderId="0" xfId="5" applyNumberFormat="1" applyFont="1" applyFill="1" applyBorder="1" applyAlignment="1">
      <alignment horizontal="right" vertical="center" indent="1"/>
    </xf>
    <xf numFmtId="167" fontId="0" fillId="21" borderId="0" xfId="5" applyNumberFormat="1" applyFont="1" applyFill="1" applyBorder="1" applyAlignment="1">
      <alignment horizontal="right" vertical="center" indent="1"/>
    </xf>
    <xf numFmtId="167" fontId="0" fillId="17" borderId="0" xfId="5" applyNumberFormat="1" applyFont="1" applyFill="1" applyBorder="1" applyAlignment="1">
      <alignment horizontal="right" vertical="center" indent="1"/>
    </xf>
    <xf numFmtId="167" fontId="0" fillId="14" borderId="0" xfId="5" applyNumberFormat="1" applyFont="1" applyFill="1" applyBorder="1" applyAlignment="1">
      <alignment horizontal="right" vertical="center" indent="1"/>
    </xf>
  </cellXfs>
  <cellStyles count="22">
    <cellStyle name="20% - Énfasis1" xfId="7" builtinId="30" customBuiltin="1"/>
    <cellStyle name="20% - Énfasis2" xfId="9" builtinId="34" customBuiltin="1"/>
    <cellStyle name="20% - Énfasis3" xfId="11" builtinId="38" customBuiltin="1"/>
    <cellStyle name="20% - Énfasis4" xfId="13" builtinId="42" customBuiltin="1"/>
    <cellStyle name="40% - Énfasis1" xfId="8" builtinId="31" customBuiltin="1"/>
    <cellStyle name="40% - Énfasis2" xfId="10" builtinId="35" customBuiltin="1"/>
    <cellStyle name="40% - Énfasis3" xfId="12" builtinId="39" customBuiltin="1"/>
    <cellStyle name="40% - Énfasis4" xfId="14" builtinId="43" customBuiltin="1"/>
    <cellStyle name="Date" xfId="15" xr:uid="{00000000-0005-0000-0000-000009000000}"/>
    <cellStyle name="Encabezado 1" xfId="1" builtinId="16" customBuiltin="1"/>
    <cellStyle name="Hipervínculo" xfId="16" builtinId="8" customBuiltin="1"/>
    <cellStyle name="Hipervínculo visitado" xfId="17" builtinId="9" customBuiltin="1"/>
    <cellStyle name="Hyperlink 2" xfId="21" xr:uid="{00000000-0005-0000-0000-000010000000}"/>
    <cellStyle name="Legend Left Border" xfId="18" xr:uid="{00000000-0005-0000-0000-000011000000}"/>
    <cellStyle name="Legend Right Border" xfId="19" xr:uid="{00000000-0005-0000-0000-000012000000}"/>
    <cellStyle name="Moneda" xfId="5" builtinId="4" customBuiltin="1"/>
    <cellStyle name="Normal" xfId="0" builtinId="0" customBuiltin="1"/>
    <cellStyle name="Normal 2" xfId="20" xr:uid="{00000000-0005-0000-0000-000014000000}"/>
    <cellStyle name="Texto explicativo" xfId="6" builtinId="53" customBuiltin="1"/>
    <cellStyle name="Título" xfId="2" builtinId="15" customBuiltin="1"/>
    <cellStyle name="Título 2" xfId="3" builtinId="17" customBuiltin="1"/>
    <cellStyle name="Título 3" xfId="4" builtinId="18" customBuiltin="1"/>
  </cellStyles>
  <dxfs count="30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#,##0\ [$€-40C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7" formatCode="#,##0\ [$€-40C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0C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0C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0C]d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[$-40C]d\ mmmm\ yyyy;@"/>
    </dxf>
    <dxf>
      <font>
        <b/>
        <i val="0"/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6"/>
        </patternFill>
      </fill>
    </dxf>
    <dxf>
      <font>
        <b/>
        <i val="0"/>
        <color theme="0"/>
      </font>
      <fill>
        <patternFill>
          <bgColor theme="7"/>
        </patternFill>
      </fill>
    </dxf>
    <dxf>
      <font>
        <b/>
        <i val="0"/>
        <color theme="1"/>
      </font>
      <fill>
        <patternFill>
          <bgColor theme="4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0"/>
        <name val="Arial"/>
        <family val="2"/>
        <charset val="238"/>
        <scheme val="minor"/>
      </font>
      <fill>
        <patternFill patternType="solid">
          <fgColor indexed="64"/>
          <bgColor theme="1"/>
        </patternFill>
      </fill>
      <alignment horizontal="left" vertical="center" textRotation="0" wrapText="1" indent="1" justifyLastLine="0" shrinkToFit="0" readingOrder="0"/>
    </dxf>
    <dxf>
      <fill>
        <patternFill>
          <bgColor theme="0" tint="-0.14996795556505021"/>
        </patternFill>
      </fill>
    </dxf>
    <dxf>
      <font>
        <color theme="1"/>
      </font>
      <fill>
        <patternFill>
          <bgColor theme="0" tint="-0.2499465926084170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font>
        <b/>
        <i val="0"/>
        <color theme="1"/>
      </font>
      <border>
        <top style="thin">
          <color theme="1" tint="0.34998626667073579"/>
        </top>
        <bottom style="medium">
          <color theme="1" tint="0.34998626667073579"/>
        </bottom>
      </border>
    </dxf>
    <dxf>
      <font>
        <b val="0"/>
        <i val="0"/>
        <color theme="1"/>
      </font>
      <border diagonalUp="0" diagonalDown="0">
        <left/>
        <right/>
        <top/>
        <bottom style="thick">
          <color theme="0"/>
        </bottom>
        <vertical style="medium">
          <color theme="0"/>
        </vertical>
        <horizontal/>
      </border>
    </dxf>
    <dxf>
      <font>
        <b val="0"/>
        <i val="0"/>
        <color theme="1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Marketing Plan" defaultPivotStyle="PivotStyleLight16">
    <tableStyle name="Marketing Plan" pivot="0" count="3" xr9:uid="{00000000-0011-0000-FFFF-FFFF00000000}">
      <tableStyleElement type="wholeTable" dxfId="29"/>
      <tableStyleElement type="headerRow" dxfId="28"/>
      <tableStyleElement type="totalRow" dxfId="27"/>
    </tableStyle>
    <tableStyle name="Plan List" pivot="0" count="3" xr9:uid="{00000000-0011-0000-FFFF-FFFF01000000}">
      <tableStyleElement type="wholeTable" dxfId="26"/>
      <tableStyleElement type="headerRow" dxfId="25"/>
      <tableStyleElement type="firstRowStripe" dxfId="24"/>
    </tableStyle>
  </tableStyles>
  <colors>
    <mruColors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 Data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Marketing Plan Dat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95246</xdr:rowOff>
    </xdr:from>
    <xdr:to>
      <xdr:col>2</xdr:col>
      <xdr:colOff>1</xdr:colOff>
      <xdr:row>2</xdr:row>
      <xdr:rowOff>67008</xdr:rowOff>
    </xdr:to>
    <xdr:grpSp>
      <xdr:nvGrpSpPr>
        <xdr:cNvPr id="3" name="Marketing Plan Lists" descr="Navigation link to List Data worksheet">
          <a:hlinkClick xmlns:r="http://schemas.openxmlformats.org/officeDocument/2006/relationships" r:id="rId1" tooltip="Select to navigate to List Data worksheet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28600" y="685796"/>
          <a:ext cx="3248026" cy="276562"/>
          <a:chOff x="200026" y="847725"/>
          <a:chExt cx="2009774" cy="274320"/>
        </a:xfrm>
      </xdr:grpSpPr>
      <xdr:sp macro="" textlink="">
        <xdr:nvSpPr>
          <xdr:cNvPr id="2" name="Rectangle 1" descr="Navigation link to List Data worksheet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Lists</a:t>
            </a:r>
          </a:p>
        </xdr:txBody>
      </xdr:sp>
      <xdr:sp macro="" textlink="">
        <xdr:nvSpPr>
          <xdr:cNvPr id="1029" name="Freeform 5" descr="Arrow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/>
          </xdr:cNvSpPr>
        </xdr:nvSpPr>
        <xdr:spPr bwMode="auto">
          <a:xfrm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168843</xdr:colOff>
      <xdr:row>0</xdr:row>
      <xdr:rowOff>70093</xdr:rowOff>
    </xdr:from>
    <xdr:to>
      <xdr:col>1</xdr:col>
      <xdr:colOff>489296</xdr:colOff>
      <xdr:row>0</xdr:row>
      <xdr:rowOff>534883</xdr:rowOff>
    </xdr:to>
    <xdr:grpSp>
      <xdr:nvGrpSpPr>
        <xdr:cNvPr id="5" name="Group 4" descr="color coded list icon">
          <a:extLst>
            <a:ext uri="{FF2B5EF4-FFF2-40B4-BE49-F238E27FC236}">
              <a16:creationId xmlns:a16="http://schemas.microsoft.com/office/drawing/2014/main" id="{24FBCD1B-D03E-4654-AF35-D8030AA28781}"/>
            </a:ext>
          </a:extLst>
        </xdr:cNvPr>
        <xdr:cNvGrpSpPr/>
      </xdr:nvGrpSpPr>
      <xdr:grpSpPr>
        <a:xfrm rot="21048652">
          <a:off x="397443" y="70093"/>
          <a:ext cx="320453" cy="464790"/>
          <a:chOff x="15191221" y="2424545"/>
          <a:chExt cx="3944752" cy="5730876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7671CBC-75E1-45E1-83F0-5B71A7394179}"/>
              </a:ext>
            </a:extLst>
          </xdr:cNvPr>
          <xdr:cNvSpPr>
            <a:spLocks/>
          </xdr:cNvSpPr>
        </xdr:nvSpPr>
        <xdr:spPr bwMode="auto">
          <a:xfrm>
            <a:off x="15191221" y="2886508"/>
            <a:ext cx="3944752" cy="5268913"/>
          </a:xfrm>
          <a:custGeom>
            <a:avLst/>
            <a:gdLst>
              <a:gd name="T0" fmla="*/ 1004 w 1117"/>
              <a:gd name="T1" fmla="*/ 0 h 1491"/>
              <a:gd name="T2" fmla="*/ 927 w 1117"/>
              <a:gd name="T3" fmla="*/ 0 h 1491"/>
              <a:gd name="T4" fmla="*/ 927 w 1117"/>
              <a:gd name="T5" fmla="*/ 84 h 1491"/>
              <a:gd name="T6" fmla="*/ 839 w 1117"/>
              <a:gd name="T7" fmla="*/ 172 h 1491"/>
              <a:gd name="T8" fmla="*/ 814 w 1117"/>
              <a:gd name="T9" fmla="*/ 172 h 1491"/>
              <a:gd name="T10" fmla="*/ 726 w 1117"/>
              <a:gd name="T11" fmla="*/ 84 h 1491"/>
              <a:gd name="T12" fmla="*/ 726 w 1117"/>
              <a:gd name="T13" fmla="*/ 0 h 1491"/>
              <a:gd name="T14" fmla="*/ 391 w 1117"/>
              <a:gd name="T15" fmla="*/ 0 h 1491"/>
              <a:gd name="T16" fmla="*/ 391 w 1117"/>
              <a:gd name="T17" fmla="*/ 84 h 1491"/>
              <a:gd name="T18" fmla="*/ 303 w 1117"/>
              <a:gd name="T19" fmla="*/ 172 h 1491"/>
              <a:gd name="T20" fmla="*/ 278 w 1117"/>
              <a:gd name="T21" fmla="*/ 172 h 1491"/>
              <a:gd name="T22" fmla="*/ 190 w 1117"/>
              <a:gd name="T23" fmla="*/ 84 h 1491"/>
              <a:gd name="T24" fmla="*/ 190 w 1117"/>
              <a:gd name="T25" fmla="*/ 0 h 1491"/>
              <a:gd name="T26" fmla="*/ 113 w 1117"/>
              <a:gd name="T27" fmla="*/ 0 h 1491"/>
              <a:gd name="T28" fmla="*/ 0 w 1117"/>
              <a:gd name="T29" fmla="*/ 114 h 1491"/>
              <a:gd name="T30" fmla="*/ 0 w 1117"/>
              <a:gd name="T31" fmla="*/ 1377 h 1491"/>
              <a:gd name="T32" fmla="*/ 113 w 1117"/>
              <a:gd name="T33" fmla="*/ 1491 h 1491"/>
              <a:gd name="T34" fmla="*/ 1004 w 1117"/>
              <a:gd name="T35" fmla="*/ 1491 h 1491"/>
              <a:gd name="T36" fmla="*/ 1117 w 1117"/>
              <a:gd name="T37" fmla="*/ 1377 h 1491"/>
              <a:gd name="T38" fmla="*/ 1117 w 1117"/>
              <a:gd name="T39" fmla="*/ 114 h 1491"/>
              <a:gd name="T40" fmla="*/ 1004 w 1117"/>
              <a:gd name="T41" fmla="*/ 0 h 1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117" h="1491">
                <a:moveTo>
                  <a:pt x="1004" y="0"/>
                </a:moveTo>
                <a:cubicBezTo>
                  <a:pt x="927" y="0"/>
                  <a:pt x="927" y="0"/>
                  <a:pt x="927" y="0"/>
                </a:cubicBezTo>
                <a:cubicBezTo>
                  <a:pt x="927" y="84"/>
                  <a:pt x="927" y="84"/>
                  <a:pt x="927" y="84"/>
                </a:cubicBezTo>
                <a:cubicBezTo>
                  <a:pt x="927" y="132"/>
                  <a:pt x="888" y="172"/>
                  <a:pt x="839" y="172"/>
                </a:cubicBezTo>
                <a:cubicBezTo>
                  <a:pt x="814" y="172"/>
                  <a:pt x="814" y="172"/>
                  <a:pt x="814" y="172"/>
                </a:cubicBezTo>
                <a:cubicBezTo>
                  <a:pt x="765" y="172"/>
                  <a:pt x="726" y="132"/>
                  <a:pt x="726" y="84"/>
                </a:cubicBezTo>
                <a:cubicBezTo>
                  <a:pt x="726" y="0"/>
                  <a:pt x="726" y="0"/>
                  <a:pt x="726" y="0"/>
                </a:cubicBezTo>
                <a:cubicBezTo>
                  <a:pt x="391" y="0"/>
                  <a:pt x="391" y="0"/>
                  <a:pt x="391" y="0"/>
                </a:cubicBezTo>
                <a:cubicBezTo>
                  <a:pt x="391" y="84"/>
                  <a:pt x="391" y="84"/>
                  <a:pt x="391" y="84"/>
                </a:cubicBezTo>
                <a:cubicBezTo>
                  <a:pt x="391" y="132"/>
                  <a:pt x="352" y="172"/>
                  <a:pt x="303" y="172"/>
                </a:cubicBezTo>
                <a:cubicBezTo>
                  <a:pt x="278" y="172"/>
                  <a:pt x="278" y="172"/>
                  <a:pt x="278" y="172"/>
                </a:cubicBezTo>
                <a:cubicBezTo>
                  <a:pt x="230" y="172"/>
                  <a:pt x="190" y="132"/>
                  <a:pt x="190" y="84"/>
                </a:cubicBezTo>
                <a:cubicBezTo>
                  <a:pt x="190" y="0"/>
                  <a:pt x="190" y="0"/>
                  <a:pt x="190" y="0"/>
                </a:cubicBezTo>
                <a:cubicBezTo>
                  <a:pt x="113" y="0"/>
                  <a:pt x="113" y="0"/>
                  <a:pt x="113" y="0"/>
                </a:cubicBezTo>
                <a:cubicBezTo>
                  <a:pt x="51" y="0"/>
                  <a:pt x="0" y="51"/>
                  <a:pt x="0" y="114"/>
                </a:cubicBezTo>
                <a:cubicBezTo>
                  <a:pt x="0" y="1377"/>
                  <a:pt x="0" y="1377"/>
                  <a:pt x="0" y="1377"/>
                </a:cubicBezTo>
                <a:cubicBezTo>
                  <a:pt x="0" y="1440"/>
                  <a:pt x="51" y="1491"/>
                  <a:pt x="113" y="1491"/>
                </a:cubicBezTo>
                <a:cubicBezTo>
                  <a:pt x="1004" y="1491"/>
                  <a:pt x="1004" y="1491"/>
                  <a:pt x="1004" y="1491"/>
                </a:cubicBezTo>
                <a:cubicBezTo>
                  <a:pt x="1066" y="1491"/>
                  <a:pt x="1117" y="1440"/>
                  <a:pt x="1117" y="1377"/>
                </a:cubicBezTo>
                <a:cubicBezTo>
                  <a:pt x="1117" y="114"/>
                  <a:pt x="1117" y="114"/>
                  <a:pt x="1117" y="114"/>
                </a:cubicBezTo>
                <a:cubicBezTo>
                  <a:pt x="1117" y="51"/>
                  <a:pt x="1066" y="0"/>
                  <a:pt x="1004" y="0"/>
                </a:cubicBezTo>
                <a:close/>
              </a:path>
            </a:pathLst>
          </a:custGeom>
          <a:solidFill>
            <a:schemeClr val="bg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8" name="Freeform 6">
            <a:extLst>
              <a:ext uri="{FF2B5EF4-FFF2-40B4-BE49-F238E27FC236}">
                <a16:creationId xmlns:a16="http://schemas.microsoft.com/office/drawing/2014/main" id="{C0F3EF31-E9BE-4338-962A-B24666EAD5CD}"/>
              </a:ext>
            </a:extLst>
          </xdr:cNvPr>
          <xdr:cNvSpPr>
            <a:spLocks/>
          </xdr:cNvSpPr>
        </xdr:nvSpPr>
        <xdr:spPr bwMode="auto">
          <a:xfrm>
            <a:off x="16544122" y="358659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6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7">
            <a:extLst>
              <a:ext uri="{FF2B5EF4-FFF2-40B4-BE49-F238E27FC236}">
                <a16:creationId xmlns:a16="http://schemas.microsoft.com/office/drawing/2014/main" id="{C428D502-32A4-4017-90D9-00BC8CE7BF32}"/>
              </a:ext>
            </a:extLst>
          </xdr:cNvPr>
          <xdr:cNvSpPr>
            <a:spLocks/>
          </xdr:cNvSpPr>
        </xdr:nvSpPr>
        <xdr:spPr bwMode="auto">
          <a:xfrm>
            <a:off x="16544122" y="4434320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Freeform 8">
            <a:extLst>
              <a:ext uri="{FF2B5EF4-FFF2-40B4-BE49-F238E27FC236}">
                <a16:creationId xmlns:a16="http://schemas.microsoft.com/office/drawing/2014/main" id="{D6C9836D-E299-47BF-93EE-C8FC96E10715}"/>
              </a:ext>
            </a:extLst>
          </xdr:cNvPr>
          <xdr:cNvSpPr>
            <a:spLocks/>
          </xdr:cNvSpPr>
        </xdr:nvSpPr>
        <xdr:spPr bwMode="auto">
          <a:xfrm>
            <a:off x="16544122" y="528204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9">
            <a:extLst>
              <a:ext uri="{FF2B5EF4-FFF2-40B4-BE49-F238E27FC236}">
                <a16:creationId xmlns:a16="http://schemas.microsoft.com/office/drawing/2014/main" id="{9767B0D7-9180-47EF-8B4B-D69094194A60}"/>
              </a:ext>
            </a:extLst>
          </xdr:cNvPr>
          <xdr:cNvSpPr>
            <a:spLocks/>
          </xdr:cNvSpPr>
        </xdr:nvSpPr>
        <xdr:spPr bwMode="auto">
          <a:xfrm>
            <a:off x="16544122" y="6131358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199E3D32-819E-4405-A0B3-E6A39B8DE2B6}"/>
              </a:ext>
            </a:extLst>
          </xdr:cNvPr>
          <xdr:cNvSpPr>
            <a:spLocks/>
          </xdr:cNvSpPr>
        </xdr:nvSpPr>
        <xdr:spPr bwMode="auto">
          <a:xfrm>
            <a:off x="15707159" y="358659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6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3" name="Freeform 11">
            <a:extLst>
              <a:ext uri="{FF2B5EF4-FFF2-40B4-BE49-F238E27FC236}">
                <a16:creationId xmlns:a16="http://schemas.microsoft.com/office/drawing/2014/main" id="{130CCBBB-A304-4DB6-9972-E3A59555CF0D}"/>
              </a:ext>
            </a:extLst>
          </xdr:cNvPr>
          <xdr:cNvSpPr>
            <a:spLocks/>
          </xdr:cNvSpPr>
        </xdr:nvSpPr>
        <xdr:spPr bwMode="auto">
          <a:xfrm>
            <a:off x="15707159" y="4434320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4" name="Freeform 12">
            <a:extLst>
              <a:ext uri="{FF2B5EF4-FFF2-40B4-BE49-F238E27FC236}">
                <a16:creationId xmlns:a16="http://schemas.microsoft.com/office/drawing/2014/main" id="{E6159D27-EA79-406D-8E23-55C6DFD51FB1}"/>
              </a:ext>
            </a:extLst>
          </xdr:cNvPr>
          <xdr:cNvSpPr>
            <a:spLocks/>
          </xdr:cNvSpPr>
        </xdr:nvSpPr>
        <xdr:spPr bwMode="auto">
          <a:xfrm>
            <a:off x="15707159" y="528204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5" name="Freeform 13">
            <a:extLst>
              <a:ext uri="{FF2B5EF4-FFF2-40B4-BE49-F238E27FC236}">
                <a16:creationId xmlns:a16="http://schemas.microsoft.com/office/drawing/2014/main" id="{19C926B2-0885-4E35-92C8-EA286F6C2E68}"/>
              </a:ext>
            </a:extLst>
          </xdr:cNvPr>
          <xdr:cNvSpPr>
            <a:spLocks/>
          </xdr:cNvSpPr>
        </xdr:nvSpPr>
        <xdr:spPr bwMode="auto">
          <a:xfrm>
            <a:off x="15707159" y="6131358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6" name="Freeform 14">
            <a:extLst>
              <a:ext uri="{FF2B5EF4-FFF2-40B4-BE49-F238E27FC236}">
                <a16:creationId xmlns:a16="http://schemas.microsoft.com/office/drawing/2014/main" id="{2D475E96-24BB-46DB-B56C-2BFDC0D47BF3}"/>
              </a:ext>
            </a:extLst>
          </xdr:cNvPr>
          <xdr:cNvSpPr>
            <a:spLocks/>
          </xdr:cNvSpPr>
        </xdr:nvSpPr>
        <xdr:spPr bwMode="auto">
          <a:xfrm>
            <a:off x="16544122" y="6979083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90495ECA-7AC8-402B-8A4E-C8C38F5418D6}"/>
              </a:ext>
            </a:extLst>
          </xdr:cNvPr>
          <xdr:cNvSpPr>
            <a:spLocks/>
          </xdr:cNvSpPr>
        </xdr:nvSpPr>
        <xdr:spPr bwMode="auto">
          <a:xfrm>
            <a:off x="15707159" y="6979083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4527489F-F7BF-4759-ADF2-D50220A40228}"/>
              </a:ext>
            </a:extLst>
          </xdr:cNvPr>
          <xdr:cNvSpPr>
            <a:spLocks/>
          </xdr:cNvSpPr>
        </xdr:nvSpPr>
        <xdr:spPr bwMode="auto">
          <a:xfrm>
            <a:off x="16004021" y="2424545"/>
            <a:ext cx="427388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2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2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EC175763-B033-4A02-AA7D-D4918E88E2BB}"/>
              </a:ext>
            </a:extLst>
          </xdr:cNvPr>
          <xdr:cNvSpPr>
            <a:spLocks/>
          </xdr:cNvSpPr>
        </xdr:nvSpPr>
        <xdr:spPr bwMode="auto">
          <a:xfrm>
            <a:off x="17897022" y="2424545"/>
            <a:ext cx="428625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1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1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95250</xdr:rowOff>
    </xdr:from>
    <xdr:to>
      <xdr:col>2</xdr:col>
      <xdr:colOff>2105025</xdr:colOff>
      <xdr:row>1</xdr:row>
      <xdr:rowOff>369570</xdr:rowOff>
    </xdr:to>
    <xdr:grpSp>
      <xdr:nvGrpSpPr>
        <xdr:cNvPr id="13" name="Marketing Plan Lists" descr="Navigation link to List Data worksheet">
          <a:hlinkClick xmlns:r="http://schemas.openxmlformats.org/officeDocument/2006/relationships" r:id="rId1" tooltip="Select to navigate to Marketing Plan Data worksheet"/>
          <a:extLst>
            <a:ext uri="{FF2B5EF4-FFF2-40B4-BE49-F238E27FC236}">
              <a16:creationId xmlns:a16="http://schemas.microsoft.com/office/drawing/2014/main" id="{578A66B1-D710-4E39-9BDA-C98D91CEC5AD}"/>
            </a:ext>
          </a:extLst>
        </xdr:cNvPr>
        <xdr:cNvGrpSpPr/>
      </xdr:nvGrpSpPr>
      <xdr:grpSpPr>
        <a:xfrm>
          <a:off x="228601" y="685800"/>
          <a:ext cx="3295649" cy="274320"/>
          <a:chOff x="200026" y="847725"/>
          <a:chExt cx="2009774" cy="274320"/>
        </a:xfrm>
        <a:solidFill>
          <a:schemeClr val="accent1">
            <a:lumMod val="60000"/>
            <a:lumOff val="40000"/>
          </a:schemeClr>
        </a:solidFill>
      </xdr:grpSpPr>
      <xdr:sp macro="" textlink="">
        <xdr:nvSpPr>
          <xdr:cNvPr id="14" name="Rectangle 13" descr="Navigation link to List Data worksheet">
            <a:extLst>
              <a:ext uri="{FF2B5EF4-FFF2-40B4-BE49-F238E27FC236}">
                <a16:creationId xmlns:a16="http://schemas.microsoft.com/office/drawing/2014/main" id="{B3D9A444-A6E5-4757-A67E-E739AFD814D9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Data</a:t>
            </a:r>
          </a:p>
        </xdr:txBody>
      </xdr:sp>
      <xdr:sp macro="" textlink="">
        <xdr:nvSpPr>
          <xdr:cNvPr id="15" name="Freeform 5" descr="Arrow">
            <a:extLst>
              <a:ext uri="{FF2B5EF4-FFF2-40B4-BE49-F238E27FC236}">
                <a16:creationId xmlns:a16="http://schemas.microsoft.com/office/drawing/2014/main" id="{BAF3C0F7-7F03-4433-BEF9-FF5057200F39}"/>
              </a:ext>
            </a:extLst>
          </xdr:cNvPr>
          <xdr:cNvSpPr>
            <a:spLocks/>
          </xdr:cNvSpPr>
        </xdr:nvSpPr>
        <xdr:spPr bwMode="auto">
          <a:xfrm flipH="1"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grpFill/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163111</xdr:colOff>
      <xdr:row>0</xdr:row>
      <xdr:rowOff>72811</xdr:rowOff>
    </xdr:from>
    <xdr:to>
      <xdr:col>1</xdr:col>
      <xdr:colOff>678527</xdr:colOff>
      <xdr:row>0</xdr:row>
      <xdr:rowOff>511629</xdr:rowOff>
    </xdr:to>
    <xdr:grpSp>
      <xdr:nvGrpSpPr>
        <xdr:cNvPr id="5" name="Group 4" descr="icon of two people" title="Plan List Icon">
          <a:extLst>
            <a:ext uri="{FF2B5EF4-FFF2-40B4-BE49-F238E27FC236}">
              <a16:creationId xmlns:a16="http://schemas.microsoft.com/office/drawing/2014/main" id="{D8706F24-875D-4E74-B088-6E0782CFF7B8}"/>
            </a:ext>
          </a:extLst>
        </xdr:cNvPr>
        <xdr:cNvGrpSpPr>
          <a:grpSpLocks noChangeAspect="1"/>
        </xdr:cNvGrpSpPr>
      </xdr:nvGrpSpPr>
      <xdr:grpSpPr bwMode="auto">
        <a:xfrm>
          <a:off x="391711" y="72811"/>
          <a:ext cx="515416" cy="438818"/>
          <a:chOff x="3682" y="1129"/>
          <a:chExt cx="1340" cy="1158"/>
        </a:xfrm>
      </xdr:grpSpPr>
      <xdr:sp macro="" textlink="">
        <xdr:nvSpPr>
          <xdr:cNvPr id="7" name="AutoShape 19">
            <a:extLst>
              <a:ext uri="{FF2B5EF4-FFF2-40B4-BE49-F238E27FC236}">
                <a16:creationId xmlns:a16="http://schemas.microsoft.com/office/drawing/2014/main" id="{46F69921-16B3-4384-B287-DD5EA3C2964B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693" y="1139"/>
            <a:ext cx="1329" cy="11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21">
            <a:extLst>
              <a:ext uri="{FF2B5EF4-FFF2-40B4-BE49-F238E27FC236}">
                <a16:creationId xmlns:a16="http://schemas.microsoft.com/office/drawing/2014/main" id="{8BDF72DC-5D89-41A4-B478-6EECBD7F5246}"/>
              </a:ext>
            </a:extLst>
          </xdr:cNvPr>
          <xdr:cNvSpPr>
            <a:spLocks/>
          </xdr:cNvSpPr>
        </xdr:nvSpPr>
        <xdr:spPr bwMode="auto">
          <a:xfrm>
            <a:off x="3682" y="1791"/>
            <a:ext cx="1092" cy="496"/>
          </a:xfrm>
          <a:custGeom>
            <a:avLst/>
            <a:gdLst>
              <a:gd name="T0" fmla="*/ 83 w 106"/>
              <a:gd name="T1" fmla="*/ 0 h 48"/>
              <a:gd name="T2" fmla="*/ 70 w 106"/>
              <a:gd name="T3" fmla="*/ 0 h 48"/>
              <a:gd name="T4" fmla="*/ 53 w 106"/>
              <a:gd name="T5" fmla="*/ 17 h 48"/>
              <a:gd name="T6" fmla="*/ 36 w 106"/>
              <a:gd name="T7" fmla="*/ 0 h 48"/>
              <a:gd name="T8" fmla="*/ 23 w 106"/>
              <a:gd name="T9" fmla="*/ 0 h 48"/>
              <a:gd name="T10" fmla="*/ 0 w 106"/>
              <a:gd name="T11" fmla="*/ 23 h 48"/>
              <a:gd name="T12" fmla="*/ 0 w 106"/>
              <a:gd name="T13" fmla="*/ 48 h 48"/>
              <a:gd name="T14" fmla="*/ 106 w 106"/>
              <a:gd name="T15" fmla="*/ 48 h 48"/>
              <a:gd name="T16" fmla="*/ 106 w 106"/>
              <a:gd name="T17" fmla="*/ 23 h 48"/>
              <a:gd name="T18" fmla="*/ 83 w 106"/>
              <a:gd name="T19" fmla="*/ 0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06" h="48">
                <a:moveTo>
                  <a:pt x="83" y="0"/>
                </a:moveTo>
                <a:cubicBezTo>
                  <a:pt x="70" y="0"/>
                  <a:pt x="70" y="0"/>
                  <a:pt x="70" y="0"/>
                </a:cubicBezTo>
                <a:cubicBezTo>
                  <a:pt x="53" y="17"/>
                  <a:pt x="53" y="17"/>
                  <a:pt x="53" y="17"/>
                </a:cubicBezTo>
                <a:cubicBezTo>
                  <a:pt x="36" y="0"/>
                  <a:pt x="36" y="0"/>
                  <a:pt x="36" y="0"/>
                </a:cubicBezTo>
                <a:cubicBezTo>
                  <a:pt x="23" y="0"/>
                  <a:pt x="23" y="0"/>
                  <a:pt x="23" y="0"/>
                </a:cubicBezTo>
                <a:cubicBezTo>
                  <a:pt x="10" y="0"/>
                  <a:pt x="0" y="10"/>
                  <a:pt x="0" y="23"/>
                </a:cubicBezTo>
                <a:cubicBezTo>
                  <a:pt x="0" y="48"/>
                  <a:pt x="0" y="48"/>
                  <a:pt x="0" y="48"/>
                </a:cubicBezTo>
                <a:cubicBezTo>
                  <a:pt x="106" y="48"/>
                  <a:pt x="106" y="48"/>
                  <a:pt x="106" y="48"/>
                </a:cubicBezTo>
                <a:cubicBezTo>
                  <a:pt x="106" y="23"/>
                  <a:pt x="106" y="23"/>
                  <a:pt x="106" y="23"/>
                </a:cubicBezTo>
                <a:cubicBezTo>
                  <a:pt x="106" y="10"/>
                  <a:pt x="95" y="0"/>
                  <a:pt x="83" y="0"/>
                </a:cubicBezTo>
                <a:close/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A4974F9E-B4EB-4F83-BF8B-1F3DCEAAC0F4}"/>
              </a:ext>
            </a:extLst>
          </xdr:cNvPr>
          <xdr:cNvSpPr>
            <a:spLocks noChangeArrowheads="1"/>
          </xdr:cNvSpPr>
        </xdr:nvSpPr>
        <xdr:spPr bwMode="auto">
          <a:xfrm>
            <a:off x="3961" y="1232"/>
            <a:ext cx="525" cy="528"/>
          </a:xfrm>
          <a:prstGeom prst="ellipse">
            <a:avLst/>
          </a:prstGeom>
          <a:solidFill>
            <a:schemeClr val="accent2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23">
            <a:extLst>
              <a:ext uri="{FF2B5EF4-FFF2-40B4-BE49-F238E27FC236}">
                <a16:creationId xmlns:a16="http://schemas.microsoft.com/office/drawing/2014/main" id="{BBBB5BDA-718D-4A63-BF48-4FB19CCED205}"/>
              </a:ext>
            </a:extLst>
          </xdr:cNvPr>
          <xdr:cNvSpPr>
            <a:spLocks/>
          </xdr:cNvSpPr>
        </xdr:nvSpPr>
        <xdr:spPr bwMode="auto">
          <a:xfrm>
            <a:off x="4568" y="1636"/>
            <a:ext cx="443" cy="444"/>
          </a:xfrm>
          <a:custGeom>
            <a:avLst/>
            <a:gdLst>
              <a:gd name="T0" fmla="*/ 23 w 43"/>
              <a:gd name="T1" fmla="*/ 0 h 43"/>
              <a:gd name="T2" fmla="*/ 11 w 43"/>
              <a:gd name="T3" fmla="*/ 0 h 43"/>
              <a:gd name="T4" fmla="*/ 0 w 43"/>
              <a:gd name="T5" fmla="*/ 11 h 43"/>
              <a:gd name="T6" fmla="*/ 5 w 43"/>
              <a:gd name="T7" fmla="*/ 11 h 43"/>
              <a:gd name="T8" fmla="*/ 28 w 43"/>
              <a:gd name="T9" fmla="*/ 33 h 43"/>
              <a:gd name="T10" fmla="*/ 28 w 43"/>
              <a:gd name="T11" fmla="*/ 43 h 43"/>
              <a:gd name="T12" fmla="*/ 43 w 43"/>
              <a:gd name="T13" fmla="*/ 43 h 43"/>
              <a:gd name="T14" fmla="*/ 43 w 43"/>
              <a:gd name="T15" fmla="*/ 21 h 43"/>
              <a:gd name="T16" fmla="*/ 23 w 43"/>
              <a:gd name="T17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3" h="43">
                <a:moveTo>
                  <a:pt x="23" y="0"/>
                </a:moveTo>
                <a:cubicBezTo>
                  <a:pt x="11" y="0"/>
                  <a:pt x="11" y="0"/>
                  <a:pt x="11" y="0"/>
                </a:cubicBezTo>
                <a:cubicBezTo>
                  <a:pt x="0" y="11"/>
                  <a:pt x="0" y="11"/>
                  <a:pt x="0" y="11"/>
                </a:cubicBezTo>
                <a:cubicBezTo>
                  <a:pt x="5" y="11"/>
                  <a:pt x="5" y="11"/>
                  <a:pt x="5" y="11"/>
                </a:cubicBezTo>
                <a:cubicBezTo>
                  <a:pt x="18" y="11"/>
                  <a:pt x="28" y="21"/>
                  <a:pt x="28" y="33"/>
                </a:cubicBezTo>
                <a:cubicBezTo>
                  <a:pt x="28" y="43"/>
                  <a:pt x="28" y="43"/>
                  <a:pt x="28" y="43"/>
                </a:cubicBezTo>
                <a:cubicBezTo>
                  <a:pt x="43" y="43"/>
                  <a:pt x="43" y="43"/>
                  <a:pt x="43" y="43"/>
                </a:cubicBezTo>
                <a:cubicBezTo>
                  <a:pt x="43" y="21"/>
                  <a:pt x="43" y="21"/>
                  <a:pt x="43" y="21"/>
                </a:cubicBezTo>
                <a:cubicBezTo>
                  <a:pt x="43" y="9"/>
                  <a:pt x="34" y="0"/>
                  <a:pt x="23" y="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24">
            <a:extLst>
              <a:ext uri="{FF2B5EF4-FFF2-40B4-BE49-F238E27FC236}">
                <a16:creationId xmlns:a16="http://schemas.microsoft.com/office/drawing/2014/main" id="{763A17B4-2186-427E-8885-5766C3642795}"/>
              </a:ext>
            </a:extLst>
          </xdr:cNvPr>
          <xdr:cNvSpPr>
            <a:spLocks/>
          </xdr:cNvSpPr>
        </xdr:nvSpPr>
        <xdr:spPr bwMode="auto">
          <a:xfrm>
            <a:off x="4352" y="1129"/>
            <a:ext cx="402" cy="476"/>
          </a:xfrm>
          <a:custGeom>
            <a:avLst/>
            <a:gdLst>
              <a:gd name="T0" fmla="*/ 16 w 39"/>
              <a:gd name="T1" fmla="*/ 0 h 46"/>
              <a:gd name="T2" fmla="*/ 0 w 39"/>
              <a:gd name="T3" fmla="*/ 6 h 46"/>
              <a:gd name="T4" fmla="*/ 22 w 39"/>
              <a:gd name="T5" fmla="*/ 31 h 46"/>
              <a:gd name="T6" fmla="*/ 17 w 39"/>
              <a:gd name="T7" fmla="*/ 46 h 46"/>
              <a:gd name="T8" fmla="*/ 39 w 39"/>
              <a:gd name="T9" fmla="*/ 23 h 46"/>
              <a:gd name="T10" fmla="*/ 16 w 39"/>
              <a:gd name="T11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9" h="46">
                <a:moveTo>
                  <a:pt x="16" y="0"/>
                </a:moveTo>
                <a:cubicBezTo>
                  <a:pt x="10" y="0"/>
                  <a:pt x="4" y="2"/>
                  <a:pt x="0" y="6"/>
                </a:cubicBezTo>
                <a:cubicBezTo>
                  <a:pt x="12" y="8"/>
                  <a:pt x="22" y="19"/>
                  <a:pt x="22" y="31"/>
                </a:cubicBezTo>
                <a:cubicBezTo>
                  <a:pt x="22" y="37"/>
                  <a:pt x="20" y="42"/>
                  <a:pt x="17" y="46"/>
                </a:cubicBezTo>
                <a:cubicBezTo>
                  <a:pt x="29" y="46"/>
                  <a:pt x="39" y="36"/>
                  <a:pt x="39" y="23"/>
                </a:cubicBezTo>
                <a:cubicBezTo>
                  <a:pt x="39" y="10"/>
                  <a:pt x="29" y="0"/>
                  <a:pt x="16" y="0"/>
                </a:cubicBezTo>
                <a:close/>
              </a:path>
            </a:pathLst>
          </a:custGeom>
          <a:solidFill>
            <a:schemeClr val="accent3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  <xdr:twoCellAnchor>
    <xdr:from>
      <xdr:col>4</xdr:col>
      <xdr:colOff>0</xdr:colOff>
      <xdr:row>1</xdr:row>
      <xdr:rowOff>85724</xdr:rowOff>
    </xdr:from>
    <xdr:to>
      <xdr:col>5</xdr:col>
      <xdr:colOff>114300</xdr:colOff>
      <xdr:row>7</xdr:row>
      <xdr:rowOff>66675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1B1E4826-C3BF-ECB7-5AA8-142681AD2631}"/>
            </a:ext>
          </a:extLst>
        </xdr:cNvPr>
        <xdr:cNvSpPr/>
      </xdr:nvSpPr>
      <xdr:spPr>
        <a:xfrm>
          <a:off x="4657725" y="676274"/>
          <a:ext cx="5734050" cy="2000251"/>
        </a:xfrm>
        <a:prstGeom prst="leftArrow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Saisissez Nom dans la colonne B sous l’en-tête Nom. Utilisez des filtres pour trouver des entrées spécifiques.</a:t>
          </a:r>
          <a:br>
            <a:rPr lang="en-US" sz="1050" b="0">
              <a:effectLst/>
            </a:rPr>
          </a:br>
          <a:r>
            <a:rPr lang="en-US" sz="1050" b="0">
              <a:effectLst/>
            </a:rPr>
            <a:t>        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Entrez Titre dans la colonne C sous l’intitulé Titre</a:t>
          </a:r>
        </a:p>
        <a:p>
          <a:pPr algn="l"/>
          <a:endParaRPr lang="en-US" sz="1050" b="0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sh/Dropbox/Esther%20files/MyExcelOnline%20Partnership/Templates%20v0.2/Business/Activity%20costs%20tracker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Summary"/>
      <sheetName val="Direct"/>
      <sheetName val="Indirect"/>
      <sheetName val="General and Administrative"/>
    </sheetNames>
    <sheetDataSet>
      <sheetData sheetId="0"/>
      <sheetData sheetId="1">
        <row r="3">
          <cell r="C3" t="str">
            <v>Economy Car</v>
          </cell>
          <cell r="D3" t="str">
            <v>Sports Car</v>
          </cell>
        </row>
      </sheetData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6:K18" headerRowDxfId="23" dataDxfId="22">
  <autoFilter ref="B6:K18" xr:uid="{00000000-0009-0000-0100-000001000000}"/>
  <tableColumns count="10">
    <tableColumn id="1" xr3:uid="{00000000-0010-0000-0000-000001000000}" name="Tâche" totalsRowLabel="Total" dataDxfId="21"/>
    <tableColumn id="10" xr3:uid="{00000000-0010-0000-0000-00000A000000}" name="Statut" totalsRowFunction="count" dataDxfId="20"/>
    <tableColumn id="2" xr3:uid="{00000000-0010-0000-0000-000002000000}" name="Propriétaire" dataDxfId="19"/>
    <tableColumn id="3" xr3:uid="{00000000-0010-0000-0000-000003000000}" name="Affecté à" dataDxfId="18"/>
    <tableColumn id="4" xr3:uid="{00000000-0010-0000-0000-000004000000}" name="Anticipé_x000a_Date de début" dataDxfId="5"/>
    <tableColumn id="5" xr3:uid="{00000000-0010-0000-0000-000005000000}" name="Anticipé_x000a_Date de fin" dataDxfId="4"/>
    <tableColumn id="6" xr3:uid="{00000000-0010-0000-0000-000006000000}" name="Réel_x000a_Date de début" dataDxfId="3"/>
    <tableColumn id="7" xr3:uid="{00000000-0010-0000-0000-000007000000}" name="Réel_x000a_Date de fin" dataDxfId="2"/>
    <tableColumn id="8" xr3:uid="{00000000-0010-0000-0000-000008000000}" name="Coût estimé" dataDxfId="1"/>
    <tableColumn id="9" xr3:uid="{00000000-0010-0000-0000-000009000000}" name="Réel_x000a_Coût" totalsRowFunction="sum" dataDxfId="0"/>
  </tableColumns>
  <tableStyleInfo name="TableStyleLight15" showFirstColumn="0" showLastColumn="0" showRowStripes="0" showColumnStripes="0"/>
  <extLst>
    <ext xmlns:x14="http://schemas.microsoft.com/office/spreadsheetml/2009/9/main" uri="{504A1905-F514-4f6f-8877-14C23A59335A}">
      <x14:table altTextSummary="Enter Task, Status, Owner and Assigned To person name, Anticipated Start Date and End Date, Actual Start Date and End Date, and Estimated and Actual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eople" displayName="People" ref="B4:C12" totalsRowShown="0" headerRowDxfId="17" dataDxfId="16">
  <autoFilter ref="B4:C12" xr:uid="{00000000-0009-0000-0100-000003000000}"/>
  <tableColumns count="2">
    <tableColumn id="1" xr3:uid="{00000000-0010-0000-0100-000001000000}" name="Nom" dataDxfId="15"/>
    <tableColumn id="2" xr3:uid="{00000000-0010-0000-0100-000002000000}" name="Titre" dataDxfId="14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Name &amp; Title in People table in this worksheet. Names are used in Data table in Marketing Plan Data worksheet"/>
    </ext>
  </extLst>
</table>
</file>

<file path=xl/theme/theme1.xml><?xml version="1.0" encoding="utf-8"?>
<a:theme xmlns:a="http://schemas.openxmlformats.org/drawingml/2006/main" name="Office Theme">
  <a:themeElements>
    <a:clrScheme name="Custom 17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FFC000"/>
      </a:accent1>
      <a:accent2>
        <a:srgbClr val="0070C0"/>
      </a:accent2>
      <a:accent3>
        <a:srgbClr val="00B050"/>
      </a:accent3>
      <a:accent4>
        <a:srgbClr val="C00000"/>
      </a:accent4>
      <a:accent5>
        <a:srgbClr val="7030A0"/>
      </a:accent5>
      <a:accent6>
        <a:srgbClr val="FF0000"/>
      </a:accent6>
      <a:hlink>
        <a:srgbClr val="3778A9"/>
      </a:hlink>
      <a:folHlink>
        <a:srgbClr val="6B3489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85000"/>
          </a:schemeClr>
        </a:solidFill>
        <a:ln>
          <a:noFill/>
        </a:ln>
      </a:spPr>
      <a:bodyPr vertOverflow="clip" horzOverflow="clip" rtlCol="0" anchor="t"/>
      <a:lstStyle>
        <a:defPPr algn="l">
          <a:defRPr sz="90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K18"/>
  <sheetViews>
    <sheetView showGridLines="0" zoomScale="80" zoomScaleNormal="80" workbookViewId="0">
      <selection activeCell="K19" sqref="K19"/>
    </sheetView>
  </sheetViews>
  <sheetFormatPr baseColWidth="10" defaultColWidth="8.69921875" defaultRowHeight="30" customHeight="1" x14ac:dyDescent="0.25"/>
  <cols>
    <col min="1" max="1" width="3" customWidth="1"/>
    <col min="2" max="2" width="42.59765625" style="1" customWidth="1"/>
    <col min="3" max="4" width="14.09765625" style="1" customWidth="1"/>
    <col min="5" max="5" width="15.69921875" style="1" customWidth="1"/>
    <col min="6" max="9" width="19" style="1" customWidth="1"/>
    <col min="10" max="11" width="15.09765625" style="1" customWidth="1"/>
    <col min="12" max="12" width="2.5" customWidth="1"/>
  </cols>
  <sheetData>
    <row r="1" spans="2:11" ht="47.25" customHeight="1" x14ac:dyDescent="0.25">
      <c r="B1" s="30" t="s">
        <v>14</v>
      </c>
      <c r="C1" s="30"/>
      <c r="D1" s="30"/>
      <c r="E1" s="30"/>
      <c r="F1" s="30"/>
      <c r="G1" s="30"/>
      <c r="H1" s="30"/>
      <c r="I1" s="30"/>
      <c r="J1" s="30"/>
      <c r="K1" s="30"/>
    </row>
    <row r="2" spans="2:11" ht="24" customHeight="1" x14ac:dyDescent="0.25">
      <c r="B2" s="26" t="s">
        <v>5</v>
      </c>
      <c r="C2" s="3"/>
      <c r="D2" s="27" t="s">
        <v>15</v>
      </c>
      <c r="E2" s="28"/>
      <c r="F2" s="28"/>
      <c r="G2" s="28"/>
      <c r="H2" s="28"/>
      <c r="I2" s="28"/>
      <c r="J2" s="28"/>
      <c r="K2" s="29"/>
    </row>
    <row r="3" spans="2:11" ht="20.100000000000001" customHeight="1" x14ac:dyDescent="0.25">
      <c r="B3" s="26"/>
      <c r="C3" s="4"/>
      <c r="D3" s="5" t="s">
        <v>16</v>
      </c>
      <c r="E3" s="6" t="s">
        <v>17</v>
      </c>
      <c r="F3" s="7" t="s">
        <v>18</v>
      </c>
      <c r="G3" s="8" t="s">
        <v>19</v>
      </c>
      <c r="H3" s="17" t="s">
        <v>6</v>
      </c>
      <c r="I3" s="15" t="s">
        <v>2</v>
      </c>
      <c r="J3" s="20" t="s">
        <v>3</v>
      </c>
      <c r="K3" s="9" t="s">
        <v>4</v>
      </c>
    </row>
    <row r="4" spans="2:11" ht="20.100000000000001" customHeight="1" x14ac:dyDescent="0.25">
      <c r="B4" s="26"/>
      <c r="C4" s="4"/>
      <c r="D4" s="10" t="s">
        <v>20</v>
      </c>
      <c r="E4" s="11" t="s">
        <v>20</v>
      </c>
      <c r="F4" s="12" t="s">
        <v>20</v>
      </c>
      <c r="G4" s="13" t="s">
        <v>20</v>
      </c>
      <c r="H4" s="18" t="s">
        <v>20</v>
      </c>
      <c r="I4" s="16" t="s">
        <v>20</v>
      </c>
      <c r="J4" s="21" t="s">
        <v>20</v>
      </c>
      <c r="K4" s="14" t="s">
        <v>20</v>
      </c>
    </row>
    <row r="5" spans="2:11" ht="20.100000000000001" customHeight="1" x14ac:dyDescent="0.2">
      <c r="B5"/>
      <c r="C5"/>
      <c r="D5"/>
      <c r="E5"/>
      <c r="F5"/>
      <c r="G5"/>
      <c r="H5"/>
      <c r="I5"/>
      <c r="J5"/>
      <c r="K5"/>
    </row>
    <row r="6" spans="2:11" ht="45" customHeight="1" x14ac:dyDescent="0.25">
      <c r="B6" s="25" t="s">
        <v>21</v>
      </c>
      <c r="C6" s="25" t="s">
        <v>22</v>
      </c>
      <c r="D6" s="25" t="s">
        <v>23</v>
      </c>
      <c r="E6" s="25" t="s">
        <v>24</v>
      </c>
      <c r="F6" s="25" t="s">
        <v>25</v>
      </c>
      <c r="G6" s="25" t="s">
        <v>26</v>
      </c>
      <c r="H6" s="25" t="s">
        <v>27</v>
      </c>
      <c r="I6" s="25" t="s">
        <v>28</v>
      </c>
      <c r="J6" s="25" t="s">
        <v>29</v>
      </c>
      <c r="K6" s="25" t="s">
        <v>30</v>
      </c>
    </row>
    <row r="7" spans="2:11" ht="36" customHeight="1" x14ac:dyDescent="0.25">
      <c r="B7" s="32" t="s">
        <v>31</v>
      </c>
      <c r="C7" s="32" t="s">
        <v>16</v>
      </c>
      <c r="D7" s="33" t="s">
        <v>1</v>
      </c>
      <c r="E7" s="33" t="s">
        <v>1</v>
      </c>
      <c r="F7" s="48">
        <f ca="1">DATE(YEAR(TODAY()),7,1)</f>
        <v>46204</v>
      </c>
      <c r="G7" s="48">
        <f ca="1">DATE(YEAR(TODAY()),8,1)</f>
        <v>46235</v>
      </c>
      <c r="H7" s="48">
        <f ca="1">DATE(YEAR(TODAY()),6,28)</f>
        <v>46201</v>
      </c>
      <c r="I7" s="48"/>
      <c r="J7" s="56">
        <v>1500</v>
      </c>
      <c r="K7" s="56">
        <v>1250</v>
      </c>
    </row>
    <row r="8" spans="2:11" ht="36" customHeight="1" x14ac:dyDescent="0.25">
      <c r="B8" s="34" t="s">
        <v>32</v>
      </c>
      <c r="C8" s="34" t="s">
        <v>17</v>
      </c>
      <c r="D8" s="35" t="s">
        <v>8</v>
      </c>
      <c r="E8" s="35" t="s">
        <v>1</v>
      </c>
      <c r="F8" s="49">
        <f ca="1">DATE(YEAR(TODAY()),7,15)</f>
        <v>46218</v>
      </c>
      <c r="G8" s="49">
        <f ca="1">DATE(YEAR(TODAY()),8,15)</f>
        <v>46249</v>
      </c>
      <c r="H8" s="49">
        <f ca="1">DATE(YEAR(TODAY()),7,13)</f>
        <v>46216</v>
      </c>
      <c r="I8" s="49"/>
      <c r="J8" s="57">
        <v>2000</v>
      </c>
      <c r="K8" s="57">
        <v>1840</v>
      </c>
    </row>
    <row r="9" spans="2:11" ht="36" customHeight="1" x14ac:dyDescent="0.25">
      <c r="B9" s="36" t="s">
        <v>33</v>
      </c>
      <c r="C9" s="36" t="s">
        <v>18</v>
      </c>
      <c r="D9" s="37" t="s">
        <v>8</v>
      </c>
      <c r="E9" s="37" t="s">
        <v>1</v>
      </c>
      <c r="F9" s="50">
        <f ca="1">DATE(YEAR(TODAY()),8,1)</f>
        <v>46235</v>
      </c>
      <c r="G9" s="50">
        <f ca="1">DATE(YEAR(TODAY()),8,20)</f>
        <v>46254</v>
      </c>
      <c r="H9" s="50"/>
      <c r="I9" s="50"/>
      <c r="J9" s="58">
        <v>1450</v>
      </c>
      <c r="K9" s="58"/>
    </row>
    <row r="10" spans="2:11" ht="36" customHeight="1" x14ac:dyDescent="0.25">
      <c r="B10" s="38" t="s">
        <v>34</v>
      </c>
      <c r="C10" s="38" t="s">
        <v>19</v>
      </c>
      <c r="D10" s="39" t="s">
        <v>7</v>
      </c>
      <c r="E10" s="39" t="s">
        <v>10</v>
      </c>
      <c r="F10" s="51">
        <f ca="1">DATE(YEAR(TODAY()),6,1)</f>
        <v>46174</v>
      </c>
      <c r="G10" s="51">
        <f ca="1">DATE(YEAR(TODAY()),7,1)</f>
        <v>46204</v>
      </c>
      <c r="H10" s="51">
        <f ca="1">DATE(YEAR(TODAY()),6,1)</f>
        <v>46174</v>
      </c>
      <c r="I10" s="51">
        <f ca="1">DATE(YEAR(TODAY()),6,28)</f>
        <v>46201</v>
      </c>
      <c r="J10" s="59">
        <v>3000</v>
      </c>
      <c r="K10" s="59">
        <v>3200</v>
      </c>
    </row>
    <row r="11" spans="2:11" ht="36" customHeight="1" x14ac:dyDescent="0.25">
      <c r="B11" s="40" t="s">
        <v>35</v>
      </c>
      <c r="C11" s="40" t="s">
        <v>6</v>
      </c>
      <c r="D11" s="41" t="s">
        <v>7</v>
      </c>
      <c r="E11" s="41" t="s">
        <v>11</v>
      </c>
      <c r="F11" s="52">
        <f ca="1">DATE(YEAR(TODAY()),9,1)</f>
        <v>46266</v>
      </c>
      <c r="G11" s="52">
        <f ca="1">DATE(YEAR(TODAY()),9,15)</f>
        <v>46280</v>
      </c>
      <c r="H11" s="52"/>
      <c r="I11" s="52"/>
      <c r="J11" s="60">
        <v>500</v>
      </c>
      <c r="K11" s="60"/>
    </row>
    <row r="12" spans="2:11" ht="36" customHeight="1" x14ac:dyDescent="0.25">
      <c r="B12" s="42" t="s">
        <v>36</v>
      </c>
      <c r="C12" s="42" t="s">
        <v>2</v>
      </c>
      <c r="D12" s="43" t="s">
        <v>11</v>
      </c>
      <c r="E12" s="43" t="s">
        <v>12</v>
      </c>
      <c r="F12" s="53"/>
      <c r="G12" s="53"/>
      <c r="H12" s="53"/>
      <c r="I12" s="53"/>
      <c r="J12" s="61">
        <v>575</v>
      </c>
      <c r="K12" s="61">
        <v>125</v>
      </c>
    </row>
    <row r="13" spans="2:11" ht="36" customHeight="1" x14ac:dyDescent="0.25">
      <c r="B13" s="44" t="s">
        <v>37</v>
      </c>
      <c r="C13" s="44" t="s">
        <v>3</v>
      </c>
      <c r="D13" s="45" t="s">
        <v>7</v>
      </c>
      <c r="E13" s="45" t="s">
        <v>13</v>
      </c>
      <c r="F13" s="54">
        <f ca="1">DATE(YEAR(TODAY()),9,12)</f>
        <v>46277</v>
      </c>
      <c r="G13" s="54">
        <f ca="1">DATE(YEAR(TODAY()),9,25)</f>
        <v>46290</v>
      </c>
      <c r="H13" s="54"/>
      <c r="I13" s="54"/>
      <c r="J13" s="62">
        <v>1750</v>
      </c>
      <c r="K13" s="62"/>
    </row>
    <row r="14" spans="2:11" ht="36" customHeight="1" x14ac:dyDescent="0.25">
      <c r="B14" s="46" t="s">
        <v>38</v>
      </c>
      <c r="C14" s="46" t="s">
        <v>4</v>
      </c>
      <c r="D14" s="47" t="s">
        <v>8</v>
      </c>
      <c r="E14" s="47" t="s">
        <v>7</v>
      </c>
      <c r="F14" s="55">
        <f ca="1">DATE(YEAR(TODAY()),7,1)</f>
        <v>46204</v>
      </c>
      <c r="G14" s="55">
        <f ca="1">DATE(YEAR(TODAY()),10,1)</f>
        <v>46296</v>
      </c>
      <c r="H14" s="55">
        <f ca="1">DATE(YEAR(TODAY()),7,1)</f>
        <v>46204</v>
      </c>
      <c r="I14" s="55"/>
      <c r="J14" s="63">
        <v>925</v>
      </c>
      <c r="K14" s="63">
        <v>250</v>
      </c>
    </row>
    <row r="15" spans="2:11" ht="36" customHeight="1" x14ac:dyDescent="0.25">
      <c r="B15" s="32" t="s">
        <v>39</v>
      </c>
      <c r="C15" s="32" t="s">
        <v>16</v>
      </c>
      <c r="D15" s="33" t="s">
        <v>8</v>
      </c>
      <c r="E15" s="33" t="s">
        <v>1</v>
      </c>
      <c r="F15" s="48">
        <f ca="1">DATE(YEAR(TODAY()),7,15)</f>
        <v>46218</v>
      </c>
      <c r="G15" s="48">
        <f ca="1">DATE(YEAR(TODAY()),8,15)</f>
        <v>46249</v>
      </c>
      <c r="H15" s="48">
        <f ca="1">DATE(YEAR(TODAY()),7,13)</f>
        <v>46216</v>
      </c>
      <c r="I15" s="48"/>
      <c r="J15" s="56">
        <v>2000</v>
      </c>
      <c r="K15" s="56">
        <v>1840</v>
      </c>
    </row>
    <row r="16" spans="2:11" ht="36" customHeight="1" x14ac:dyDescent="0.25">
      <c r="B16" s="36" t="s">
        <v>40</v>
      </c>
      <c r="C16" s="36" t="s">
        <v>18</v>
      </c>
      <c r="D16" s="37" t="s">
        <v>8</v>
      </c>
      <c r="E16" s="37" t="s">
        <v>1</v>
      </c>
      <c r="F16" s="50">
        <f ca="1">DATE(YEAR(TODAY()),8,1)</f>
        <v>46235</v>
      </c>
      <c r="G16" s="50">
        <f ca="1">DATE(YEAR(TODAY()),8,20)</f>
        <v>46254</v>
      </c>
      <c r="H16" s="50"/>
      <c r="I16" s="50"/>
      <c r="J16" s="58">
        <v>1450</v>
      </c>
      <c r="K16" s="58"/>
    </row>
    <row r="17" spans="2:11" ht="36" customHeight="1" x14ac:dyDescent="0.25">
      <c r="B17" s="38" t="s">
        <v>41</v>
      </c>
      <c r="C17" s="38" t="s">
        <v>19</v>
      </c>
      <c r="D17" s="39" t="s">
        <v>7</v>
      </c>
      <c r="E17" s="39" t="s">
        <v>10</v>
      </c>
      <c r="F17" s="51">
        <f ca="1">DATE(YEAR(TODAY()),6,1)</f>
        <v>46174</v>
      </c>
      <c r="G17" s="51">
        <f ca="1">DATE(YEAR(TODAY()),7,1)</f>
        <v>46204</v>
      </c>
      <c r="H17" s="51">
        <f ca="1">DATE(YEAR(TODAY()),6,1)</f>
        <v>46174</v>
      </c>
      <c r="I17" s="51">
        <f ca="1">DATE(YEAR(TODAY()),6,28)</f>
        <v>46201</v>
      </c>
      <c r="J17" s="59">
        <v>3000</v>
      </c>
      <c r="K17" s="59">
        <v>3200</v>
      </c>
    </row>
    <row r="18" spans="2:11" ht="36" customHeight="1" x14ac:dyDescent="0.25">
      <c r="B18" s="32" t="s">
        <v>42</v>
      </c>
      <c r="C18" s="32" t="s">
        <v>16</v>
      </c>
      <c r="D18" s="33" t="s">
        <v>7</v>
      </c>
      <c r="E18" s="33" t="s">
        <v>11</v>
      </c>
      <c r="F18" s="48">
        <f ca="1">DATE(YEAR(TODAY()),9,1)</f>
        <v>46266</v>
      </c>
      <c r="G18" s="48">
        <f ca="1">DATE(YEAR(TODAY()),9,15)</f>
        <v>46280</v>
      </c>
      <c r="H18" s="48"/>
      <c r="I18" s="48"/>
      <c r="J18" s="56">
        <v>500</v>
      </c>
      <c r="K18" s="56"/>
    </row>
  </sheetData>
  <mergeCells count="3">
    <mergeCell ref="B2:B4"/>
    <mergeCell ref="D2:K2"/>
    <mergeCell ref="B1:K1"/>
  </mergeCells>
  <conditionalFormatting sqref="B7:K18">
    <cfRule type="expression" dxfId="13" priority="1">
      <formula>($C7="Not Started")*(clNotStarted="ON")</formula>
    </cfRule>
    <cfRule type="expression" dxfId="12" priority="5">
      <formula>($C7="In Progress")*(clInProgress="ON")</formula>
    </cfRule>
    <cfRule type="expression" dxfId="11" priority="6">
      <formula>($C7="Delayed")*(clDelayed="ON")</formula>
    </cfRule>
    <cfRule type="expression" dxfId="10" priority="12">
      <formula>($C7="Complete")*(clComplete="ON")</formula>
    </cfRule>
    <cfRule type="expression" dxfId="9" priority="14">
      <formula>(clCustom1="ON")*($C7=txtCustom1)</formula>
    </cfRule>
    <cfRule type="expression" dxfId="8" priority="15">
      <formula>(clCustom2="ON")*($C7=txtCustom2)</formula>
    </cfRule>
    <cfRule type="expression" dxfId="7" priority="16">
      <formula>(clCustom3="ON")*($C7=txtCustom3)</formula>
    </cfRule>
    <cfRule type="expression" dxfId="6" priority="17">
      <formula>(clCustom4="ON")*($C7=txtCustom4)</formula>
    </cfRule>
  </conditionalFormatting>
  <dataValidations count="22"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K4" xr:uid="{00000000-0002-0000-0000-000000000000}">
      <formula1>"ALLUMÉ, ÉTEINT"</formula1>
    </dataValidation>
    <dataValidation type="list" errorStyle="warning" allowBlank="1" showInputMessage="1" showErrorMessage="1" error="Select Status from the list. Select CANCEL, then press ALT+DOWN ARROW to open the drop-down list, then ENTER to make selection" sqref="C7:C18" xr:uid="{00000000-0002-0000-0000-000001000000}">
      <formula1>$D$3:$K$3</formula1>
    </dataValidation>
    <dataValidation type="list" errorStyle="warning" allowBlank="1" showInputMessage="1" showErrorMessage="1" error="Select Assigned to name from the list. Select CANCEL, then press ALT+DOWN ARROW to open the drop-down list, then ENTER to make selection" sqref="E7:E18" xr:uid="{00000000-0002-0000-0000-000002000000}">
      <formula1>Names</formula1>
    </dataValidation>
    <dataValidation allowBlank="1" showInputMessage="1" showErrorMessage="1" prompt="Create Marketing project plan in this workbook. Organize data &amp; enter details in Data table in this worksheet starting in cell B5. Select cell B2 to navigate to List Data worksheet" sqref="A1" xr:uid="{00000000-0002-0000-0000-000003000000}"/>
    <dataValidation allowBlank="1" showInputMessage="1" showErrorMessage="1" prompt="Navigation link to List Data worksheet" sqref="B2" xr:uid="{00000000-0002-0000-0000-000005000000}"/>
    <dataValidation allowBlank="1" showInputMessage="1" showErrorMessage="1" prompt="Enter Task in this column under this heading. Use heading filters to find specific entries" sqref="B6" xr:uid="{00000000-0002-0000-0000-000006000000}"/>
    <dataValidation allowBlank="1" showInputMessage="1" showErrorMessage="1" prompt="Select Status in this column under this heading. Press ALT+DOWN ARROW to open the drop-down list, then ENTER to make selection" sqref="C6" xr:uid="{00000000-0002-0000-0000-000007000000}"/>
    <dataValidation allowBlank="1" showInputMessage="1" showErrorMessage="1" prompt="Select Owner in this column under this heading. Press ALT+DOWN ARROW to open the drop-down list, then ENTER to make selection" sqref="D6" xr:uid="{00000000-0002-0000-0000-000008000000}"/>
    <dataValidation allowBlank="1" showInputMessage="1" showErrorMessage="1" prompt="Select Assigned to person name in this column under this heading. Press ALT+DOWN ARROW to open the drop-down list, then ENTER to make selection" sqref="E6" xr:uid="{00000000-0002-0000-0000-000009000000}"/>
    <dataValidation allowBlank="1" showInputMessage="1" showErrorMessage="1" prompt="Enter Anticipated Start Date in this column under this heading" sqref="F6" xr:uid="{00000000-0002-0000-0000-00000A000000}"/>
    <dataValidation allowBlank="1" showInputMessage="1" showErrorMessage="1" prompt="Enter Anticipated End Date in this column under this heading" sqref="G6" xr:uid="{00000000-0002-0000-0000-00000B000000}"/>
    <dataValidation allowBlank="1" showInputMessage="1" showErrorMessage="1" prompt="Enter Actual Start Date in this column under this heading" sqref="H6" xr:uid="{00000000-0002-0000-0000-00000C000000}"/>
    <dataValidation allowBlank="1" showInputMessage="1" showErrorMessage="1" prompt="Enter Actual End Date in this column under this heading" sqref="I6" xr:uid="{00000000-0002-0000-0000-00000D000000}"/>
    <dataValidation allowBlank="1" showInputMessage="1" showErrorMessage="1" prompt="Enter Estimated Cost in this column under this heading" sqref="J6" xr:uid="{00000000-0002-0000-0000-00000E000000}"/>
    <dataValidation allowBlank="1" showInputMessage="1" showErrorMessage="1" prompt="Enter Actual Cost in this column under this heading" sqref="K6" xr:uid="{00000000-0002-0000-0000-00000F000000}"/>
    <dataValidation allowBlank="1" showInputMessage="1" showErrorMessage="1" prompt="Not Started status category is in this cell. Select On or Off in cell below to toggle row highlight for this status" sqref="D3" xr:uid="{00000000-0002-0000-0000-000010000000}"/>
    <dataValidation allowBlank="1" showInputMessage="1" showErrorMessage="1" prompt="In Progress status category is in this cell. Select On or Off in cell below to toggle row highlight for this status" sqref="E3" xr:uid="{00000000-0002-0000-0000-000011000000}"/>
    <dataValidation allowBlank="1" showInputMessage="1" showErrorMessage="1" prompt="Delayed status category is in this cell. Select On or Off in cell below to toggle row highlight for this status" sqref="F3" xr:uid="{00000000-0002-0000-0000-000012000000}"/>
    <dataValidation allowBlank="1" showInputMessage="1" showErrorMessage="1" prompt="Complete status category is in this cell. Select On or Off in cell below to toggle row highlight for this status" sqref="G3" xr:uid="{00000000-0002-0000-0000-000013000000}"/>
    <dataValidation allowBlank="1" showInputMessage="1" showErrorMessage="1" prompt="Customize a new status category in this cell. Select On or Off in cell below to toggle row highlight for this status" sqref="H3:K3" xr:uid="{00000000-0002-0000-0000-000014000000}"/>
    <dataValidation type="list" errorStyle="warning" allowBlank="1" showInputMessage="1" showErrorMessage="1" error="Select Owner name from the list. Select CANCEL, then press ALT+DOWN ARROW to open the drop-down list, then ENTER to make selection" sqref="D7:D18" xr:uid="{00000000-0002-0000-0000-000016000000}">
      <formula1>Names</formula1>
    </dataValidation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D4 E4 F4 G4 H4 I4 J4" xr:uid="{BFAB499F-D8F9-43CA-9954-F340CED0FF1F}">
      <formula1>"ALLUMÉ, ÉTEINT"</formula1>
    </dataValidation>
  </dataValidations>
  <hyperlinks>
    <hyperlink ref="B2:B3" location="'List Data'!A1" tooltip="Select to navigate to List Data worksheet" display="List Data" xr:uid="{00000000-0004-0000-0000-000000000000}"/>
    <hyperlink ref="B2:B4" location="'List Data'!A1" tooltip="Select to navigate to List Data worksheet" display="Marketing Plan Lists" xr:uid="{00000000-0004-0000-0000-000001000000}"/>
  </hyperlinks>
  <printOptions horizontalCentered="1"/>
  <pageMargins left="0.25" right="0.25" top="0.75" bottom="0.75" header="0.3" footer="0.3"/>
  <pageSetup scale="66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B1:E12"/>
  <sheetViews>
    <sheetView showGridLines="0" tabSelected="1" zoomScale="80" zoomScaleNormal="80" workbookViewId="0">
      <selection activeCell="C13" sqref="C13"/>
    </sheetView>
  </sheetViews>
  <sheetFormatPr baseColWidth="10" defaultColWidth="8.796875" defaultRowHeight="30" customHeight="1" x14ac:dyDescent="0.25"/>
  <cols>
    <col min="1" max="1" width="3" customWidth="1"/>
    <col min="2" max="2" width="15.59765625" customWidth="1"/>
    <col min="3" max="3" width="40" customWidth="1"/>
    <col min="4" max="4" width="2.5" customWidth="1"/>
    <col min="5" max="5" width="73.69921875" bestFit="1" customWidth="1"/>
    <col min="13" max="13" width="73.69921875" bestFit="1" customWidth="1"/>
  </cols>
  <sheetData>
    <row r="1" spans="2:5" ht="47.25" customHeight="1" x14ac:dyDescent="0.2">
      <c r="B1" s="31" t="s">
        <v>43</v>
      </c>
      <c r="C1" s="31"/>
    </row>
    <row r="2" spans="2:5" ht="30" customHeight="1" x14ac:dyDescent="0.2">
      <c r="B2" s="26" t="s">
        <v>0</v>
      </c>
      <c r="C2" s="26"/>
    </row>
    <row r="3" spans="2:5" ht="30" customHeight="1" x14ac:dyDescent="0.2">
      <c r="B3" s="19"/>
      <c r="C3" s="19"/>
    </row>
    <row r="4" spans="2:5" s="2" customFormat="1" ht="24.9" customHeight="1" x14ac:dyDescent="0.25">
      <c r="B4" s="23" t="s">
        <v>44</v>
      </c>
      <c r="C4" s="23" t="s">
        <v>45</v>
      </c>
      <c r="E4" s="24"/>
    </row>
    <row r="5" spans="2:5" ht="24.9" customHeight="1" x14ac:dyDescent="0.25">
      <c r="B5" s="22" t="s">
        <v>1</v>
      </c>
      <c r="C5" s="22" t="s">
        <v>46</v>
      </c>
      <c r="E5" s="24"/>
    </row>
    <row r="6" spans="2:5" ht="24.9" customHeight="1" x14ac:dyDescent="0.25">
      <c r="B6" s="22" t="s">
        <v>8</v>
      </c>
      <c r="C6" s="22" t="s">
        <v>47</v>
      </c>
    </row>
    <row r="7" spans="2:5" ht="24.9" customHeight="1" x14ac:dyDescent="0.25">
      <c r="B7" s="22" t="s">
        <v>7</v>
      </c>
      <c r="C7" s="22" t="s">
        <v>48</v>
      </c>
    </row>
    <row r="8" spans="2:5" ht="24.9" customHeight="1" x14ac:dyDescent="0.25">
      <c r="B8" s="22" t="s">
        <v>9</v>
      </c>
      <c r="C8" s="22" t="s">
        <v>49</v>
      </c>
    </row>
    <row r="9" spans="2:5" ht="24.9" customHeight="1" x14ac:dyDescent="0.25">
      <c r="B9" s="22" t="s">
        <v>10</v>
      </c>
      <c r="C9" s="22" t="s">
        <v>50</v>
      </c>
    </row>
    <row r="10" spans="2:5" ht="24.9" customHeight="1" x14ac:dyDescent="0.25">
      <c r="B10" s="22" t="s">
        <v>11</v>
      </c>
      <c r="C10" s="22" t="s">
        <v>46</v>
      </c>
    </row>
    <row r="11" spans="2:5" ht="24.9" customHeight="1" x14ac:dyDescent="0.25">
      <c r="B11" s="22" t="s">
        <v>12</v>
      </c>
      <c r="C11" s="22" t="s">
        <v>49</v>
      </c>
    </row>
    <row r="12" spans="2:5" ht="24.9" customHeight="1" x14ac:dyDescent="0.25">
      <c r="B12" s="22" t="s">
        <v>13</v>
      </c>
      <c r="C12" s="22" t="s">
        <v>51</v>
      </c>
    </row>
  </sheetData>
  <mergeCells count="2">
    <mergeCell ref="B2:C2"/>
    <mergeCell ref="B1:C1"/>
  </mergeCells>
  <dataValidations count="3">
    <dataValidation allowBlank="1" showInputMessage="1" showErrorMessage="1" prompt="This worksheet is used to populate the Owner and Assigned To columns as well as map a person to their title. Select cell B2 to navigate to Marketing Plan Data worksheet" sqref="A1" xr:uid="{00000000-0002-0000-0100-000000000000}"/>
    <dataValidation allowBlank="1" showInputMessage="1" showErrorMessage="1" prompt="Title of this worksheet is in this cell" sqref="B1" xr:uid="{00000000-0002-0000-0100-000001000000}"/>
    <dataValidation allowBlank="1" showInputMessage="1" showErrorMessage="1" prompt="Navigation link to Marketing Plan Data worksheet" sqref="B2:C3" xr:uid="{00000000-0002-0000-0100-000002000000}"/>
  </dataValidations>
  <hyperlinks>
    <hyperlink ref="B2:C2" location="'Marketing Plan Data'!A1" tooltip="Select to navigate to Marketing Plan Data worksheet" display="Marketing Plan Data" xr:uid="{00000000-0004-0000-0100-000000000000}"/>
  </hyperlink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2" ma:contentTypeDescription="Create a new document." ma:contentTypeScope="" ma:versionID="cf6cf056b5324d160236e2ac13572175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308e4927137fd5e63b6be1bd7725299e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CF481C-B850-47D3-8383-E0C13159D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B26FF4A-9A24-42D8-B946-9CA436224F6C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6dc4bcd6-49db-4c07-9060-8acfc67cef9f"/>
    <ds:schemaRef ds:uri="http://purl.org/dc/elements/1.1/"/>
    <ds:schemaRef ds:uri="fb0879af-3eba-417a-a55a-ffe6dcd6ca7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9945BEB-7D41-4FB6-9D32-A35A84B455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18</vt:i4>
      </vt:variant>
    </vt:vector>
  </HeadingPairs>
  <TitlesOfParts>
    <vt:vector size="20" baseType="lpstr">
      <vt:lpstr>Marketing Plan Data</vt:lpstr>
      <vt:lpstr>List Data</vt:lpstr>
      <vt:lpstr>clComplete</vt:lpstr>
      <vt:lpstr>clCustom1</vt:lpstr>
      <vt:lpstr>clCustom2</vt:lpstr>
      <vt:lpstr>clCustom3</vt:lpstr>
      <vt:lpstr>clCustom4</vt:lpstr>
      <vt:lpstr>clDelayed</vt:lpstr>
      <vt:lpstr>clInProgress</vt:lpstr>
      <vt:lpstr>clNotStarted</vt:lpstr>
      <vt:lpstr>ColumnTitle1</vt:lpstr>
      <vt:lpstr>ColumnTitle2</vt:lpstr>
      <vt:lpstr>ColumnTitleRegion1..K4.1</vt:lpstr>
      <vt:lpstr>Names</vt:lpstr>
      <vt:lpstr>'List Data'!Títulos_a_imprimir</vt:lpstr>
      <vt:lpstr>'Marketing Plan Data'!Títulos_a_imprimir</vt:lpstr>
      <vt:lpstr>txtCustom1</vt:lpstr>
      <vt:lpstr>txtCustom2</vt:lpstr>
      <vt:lpstr>txtCustom3</vt:lpstr>
      <vt:lpstr>txtCustom4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2018-08-24T02:22:35Z</dcterms:created>
  <dcterms:modified xsi:type="dcterms:W3CDTF">2026-01-06T23:24:53Z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